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Sport" sheetId="1" r:id="rId1"/>
    <sheet name="Open" sheetId="2" r:id="rId2"/>
    <sheet name="Hobby" sheetId="3" r:id="rId3"/>
  </sheets>
  <definedNames>
    <definedName name="_xlnm.Print_Area" localSheetId="2">'Hobby'!$A$1:$J$22</definedName>
    <definedName name="_xlnm.Print_Area" localSheetId="1">'Open'!$A$1:$J$40</definedName>
    <definedName name="_xlnm.Print_Area" localSheetId="0">'Sport'!$A$1:$J$20</definedName>
  </definedNames>
  <calcPr fullCalcOnLoad="1"/>
</workbook>
</file>

<file path=xl/sharedStrings.xml><?xml version="1.0" encoding="utf-8"?>
<sst xmlns="http://schemas.openxmlformats.org/spreadsheetml/2006/main" count="166" uniqueCount="84">
  <si>
    <t>№п/п</t>
  </si>
  <si>
    <t>Фамилия  Имя</t>
  </si>
  <si>
    <t>Территория</t>
  </si>
  <si>
    <t>Номер</t>
  </si>
  <si>
    <t>Г.Р.</t>
  </si>
  <si>
    <t>Результат</t>
  </si>
  <si>
    <t>Отстование</t>
  </si>
  <si>
    <t>Место</t>
  </si>
  <si>
    <t>Гончаров Иван</t>
  </si>
  <si>
    <t>Уссурийск</t>
  </si>
  <si>
    <t>Сафончик Андрей</t>
  </si>
  <si>
    <t>Владивосток</t>
  </si>
  <si>
    <t>Лазарев Иннокентий</t>
  </si>
  <si>
    <t>Кременецкий Александр</t>
  </si>
  <si>
    <t>Бегляк Алексмандр</t>
  </si>
  <si>
    <t>Платов Алексей</t>
  </si>
  <si>
    <t>Долганов Андрей</t>
  </si>
  <si>
    <t>п. Врангель</t>
  </si>
  <si>
    <t>Фомин Николай</t>
  </si>
  <si>
    <t>Ефимов Алексей</t>
  </si>
  <si>
    <t>Колье Андрей</t>
  </si>
  <si>
    <t>п. Терней</t>
  </si>
  <si>
    <t>Пиненко Максим</t>
  </si>
  <si>
    <t>с. Воздвиженка</t>
  </si>
  <si>
    <t>Бондаренко Иван</t>
  </si>
  <si>
    <t>п.Пластун</t>
  </si>
  <si>
    <t>Палкин Дмитрий</t>
  </si>
  <si>
    <t>Главный судья</t>
  </si>
  <si>
    <t>А.Е. Поздняков</t>
  </si>
  <si>
    <t>(СС1К)</t>
  </si>
  <si>
    <t>Главный секретарь</t>
  </si>
  <si>
    <t>И.Н. Васильев</t>
  </si>
  <si>
    <t>(СС)</t>
  </si>
  <si>
    <t>Hobby</t>
  </si>
  <si>
    <t>1 день</t>
  </si>
  <si>
    <t>2 день</t>
  </si>
  <si>
    <t>Матвеев Роман</t>
  </si>
  <si>
    <t>Комов Алексей</t>
  </si>
  <si>
    <t>Палкин Константин</t>
  </si>
  <si>
    <t>Дёмин Сергей</t>
  </si>
  <si>
    <t>Брыков Сергей</t>
  </si>
  <si>
    <t>Пономарёв Иван</t>
  </si>
  <si>
    <t>Бартылов Дмитрий</t>
  </si>
  <si>
    <t>Часов Павел</t>
  </si>
  <si>
    <t>Лис Дмитрий</t>
  </si>
  <si>
    <t>Лукашенко Алексей</t>
  </si>
  <si>
    <t>Рыжов Юрий</t>
  </si>
  <si>
    <t>Яроцкий Валентин</t>
  </si>
  <si>
    <t>Аргутян Андрей</t>
  </si>
  <si>
    <t>Нагибин Роман</t>
  </si>
  <si>
    <t>Широков Павел</t>
  </si>
  <si>
    <t>Завадовский Владимир</t>
  </si>
  <si>
    <t>Суханов Олег</t>
  </si>
  <si>
    <t>Лябин Андрей</t>
  </si>
  <si>
    <t>Томилов Денис</t>
  </si>
  <si>
    <t>Анисимов Дмитрий</t>
  </si>
  <si>
    <t>Ивашинников Евгений</t>
  </si>
  <si>
    <t>Грицай Максим</t>
  </si>
  <si>
    <t>Порсин Максим</t>
  </si>
  <si>
    <t>Бевзенко Леонид</t>
  </si>
  <si>
    <t>Заводских Виталий</t>
  </si>
  <si>
    <t>Забузов Артем</t>
  </si>
  <si>
    <t>Ерофеев Валерий</t>
  </si>
  <si>
    <t>Клюев Андрей</t>
  </si>
  <si>
    <t>Носенко Денис</t>
  </si>
  <si>
    <t>Редькин Михаил</t>
  </si>
  <si>
    <t>Находка</t>
  </si>
  <si>
    <t>Алексеев Алексей</t>
  </si>
  <si>
    <t>Перелыгин Константин</t>
  </si>
  <si>
    <t>Open</t>
  </si>
  <si>
    <t>Sport</t>
  </si>
  <si>
    <t>Ядов Андрей</t>
  </si>
  <si>
    <t>Брыков Вячеслав</t>
  </si>
  <si>
    <t>Украинец Михаил</t>
  </si>
  <si>
    <t>Степаненко Сергей</t>
  </si>
  <si>
    <t>Беднарчик Дмитрий</t>
  </si>
  <si>
    <t>Зубов Сергей</t>
  </si>
  <si>
    <t>Хабаровск</t>
  </si>
  <si>
    <t>Солтыс Николай</t>
  </si>
  <si>
    <t>Гаевский Андрей</t>
  </si>
  <si>
    <t>Сергеев Олег</t>
  </si>
  <si>
    <t>Серегин Игорь</t>
  </si>
  <si>
    <t>Шамонов Владимир</t>
  </si>
  <si>
    <t>ДЕПАРТАМЕНТ ФИЗИЧЕСКОЙ КУЛЬТУРЫ И СПОРТА ПРИМОРСКОГО КАРЯ
АДМИНИСТРАЦИЯ ШКОТОВСКОГО РАЙОНА
ОО «Федерация Мотоциклетного спорта Приморского края»
Мотоциклетный спорт : экстрим эндуро
I Этап открытого Чемпионата Приморского края по эндуро
12-13.05.18, с. Анисимовка
ИТОГОВЫЙ ПРОТОКОЛ РЕЗУЛЬТАТОВ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</si>
</sst>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h]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6.28125" style="0" customWidth="1"/>
    <col min="2" max="2" width="20.7109375" style="0" customWidth="1"/>
    <col min="3" max="3" width="14.57421875" style="0" customWidth="1"/>
    <col min="4" max="4" width="7.140625" style="0" customWidth="1"/>
    <col min="5" max="5" width="5.7109375" style="0" customWidth="1"/>
    <col min="8" max="8" width="10.00390625" style="0" customWidth="1"/>
    <col min="9" max="9" width="11.28125" style="0" customWidth="1"/>
  </cols>
  <sheetData>
    <row r="2" spans="1:10" ht="131.25" customHeight="1">
      <c r="A2" s="14" t="s">
        <v>83</v>
      </c>
      <c r="B2" s="14"/>
      <c r="C2" s="14"/>
      <c r="D2" s="14"/>
      <c r="E2" s="14"/>
      <c r="F2" s="14"/>
      <c r="G2" s="14"/>
      <c r="H2" s="14"/>
      <c r="I2" s="14"/>
      <c r="J2" s="14"/>
    </row>
    <row r="3" spans="1:6" ht="21">
      <c r="A3" s="1"/>
      <c r="B3" s="2" t="s">
        <v>70</v>
      </c>
      <c r="F3" s="3"/>
    </row>
    <row r="4" spans="1:10" ht="1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34</v>
      </c>
      <c r="G4" s="6" t="s">
        <v>35</v>
      </c>
      <c r="H4" s="6" t="s">
        <v>5</v>
      </c>
      <c r="I4" s="6" t="s">
        <v>6</v>
      </c>
      <c r="J4" s="6" t="s">
        <v>7</v>
      </c>
    </row>
    <row r="5" spans="1:12" ht="15">
      <c r="A5" s="1">
        <v>1</v>
      </c>
      <c r="B5" t="s">
        <v>71</v>
      </c>
      <c r="C5" t="s">
        <v>11</v>
      </c>
      <c r="D5" s="1">
        <v>4</v>
      </c>
      <c r="E5">
        <v>1981</v>
      </c>
      <c r="F5" s="3">
        <v>0.15975925925925927</v>
      </c>
      <c r="G5" s="11">
        <v>0.1615625</v>
      </c>
      <c r="H5" s="3">
        <f aca="true" t="shared" si="0" ref="H5:H15">F5+G5</f>
        <v>0.32132175925925927</v>
      </c>
      <c r="J5" s="13">
        <v>1</v>
      </c>
      <c r="L5" s="11"/>
    </row>
    <row r="6" spans="1:12" ht="15">
      <c r="A6" s="1">
        <v>2</v>
      </c>
      <c r="B6" t="s">
        <v>73</v>
      </c>
      <c r="C6" t="s">
        <v>11</v>
      </c>
      <c r="D6" s="1">
        <v>9</v>
      </c>
      <c r="E6">
        <v>1987</v>
      </c>
      <c r="F6" s="3">
        <v>0.17905092592592595</v>
      </c>
      <c r="G6" s="11">
        <v>0.16792824074074075</v>
      </c>
      <c r="H6" s="3">
        <f t="shared" si="0"/>
        <v>0.3469791666666667</v>
      </c>
      <c r="I6" s="11">
        <f>H6-H5</f>
        <v>0.025657407407407462</v>
      </c>
      <c r="J6" s="13">
        <v>2</v>
      </c>
      <c r="L6" s="11"/>
    </row>
    <row r="7" spans="1:12" ht="15">
      <c r="A7" s="1">
        <v>3</v>
      </c>
      <c r="B7" t="s">
        <v>72</v>
      </c>
      <c r="C7" t="s">
        <v>9</v>
      </c>
      <c r="D7" s="1">
        <v>10</v>
      </c>
      <c r="E7">
        <v>1989</v>
      </c>
      <c r="F7" s="3">
        <v>0.17414699074074072</v>
      </c>
      <c r="G7" s="11">
        <v>0.1796875</v>
      </c>
      <c r="H7" s="3">
        <f t="shared" si="0"/>
        <v>0.3538344907407407</v>
      </c>
      <c r="I7" s="11">
        <f>H7-H5</f>
        <v>0.03251273148148143</v>
      </c>
      <c r="J7" s="13">
        <v>3</v>
      </c>
      <c r="L7" s="11"/>
    </row>
    <row r="8" spans="1:12" ht="15">
      <c r="A8" s="1">
        <v>4</v>
      </c>
      <c r="B8" t="s">
        <v>74</v>
      </c>
      <c r="C8" t="s">
        <v>11</v>
      </c>
      <c r="D8" s="1">
        <v>8</v>
      </c>
      <c r="E8">
        <v>1971</v>
      </c>
      <c r="F8" s="3">
        <v>0.19359375</v>
      </c>
      <c r="G8" s="11">
        <v>0.18184027777777778</v>
      </c>
      <c r="H8" s="3">
        <f t="shared" si="0"/>
        <v>0.3754340277777778</v>
      </c>
      <c r="I8" s="7">
        <f>H8-H5</f>
        <v>0.054112268518518525</v>
      </c>
      <c r="J8" s="13">
        <v>4</v>
      </c>
      <c r="L8" s="11"/>
    </row>
    <row r="9" spans="1:12" ht="15">
      <c r="A9" s="1">
        <v>5</v>
      </c>
      <c r="B9" t="s">
        <v>76</v>
      </c>
      <c r="C9" t="s">
        <v>77</v>
      </c>
      <c r="D9" s="1">
        <v>2</v>
      </c>
      <c r="E9">
        <v>1985</v>
      </c>
      <c r="F9" s="3">
        <v>0.22709953703703703</v>
      </c>
      <c r="G9" s="11">
        <v>0.1634722222222222</v>
      </c>
      <c r="H9" s="3">
        <f t="shared" si="0"/>
        <v>0.39057175925925924</v>
      </c>
      <c r="I9" s="11">
        <f>H9-H5</f>
        <v>0.06924999999999998</v>
      </c>
      <c r="J9" s="13">
        <v>5</v>
      </c>
      <c r="L9" s="7"/>
    </row>
    <row r="10" spans="1:12" ht="15">
      <c r="A10" s="1">
        <v>6</v>
      </c>
      <c r="B10" t="s">
        <v>75</v>
      </c>
      <c r="C10" t="s">
        <v>11</v>
      </c>
      <c r="D10" s="1">
        <v>11</v>
      </c>
      <c r="E10">
        <v>1975</v>
      </c>
      <c r="F10" s="3">
        <v>0.22041666666666668</v>
      </c>
      <c r="G10" s="11">
        <v>0.25430555555555556</v>
      </c>
      <c r="H10" s="3">
        <f t="shared" si="0"/>
        <v>0.47472222222222227</v>
      </c>
      <c r="I10" s="11">
        <f>H10-H5</f>
        <v>0.153400462962963</v>
      </c>
      <c r="J10" s="13">
        <v>6</v>
      </c>
      <c r="L10" s="11"/>
    </row>
    <row r="11" spans="1:12" ht="15">
      <c r="A11" s="1">
        <v>7</v>
      </c>
      <c r="B11" t="s">
        <v>82</v>
      </c>
      <c r="C11" t="s">
        <v>17</v>
      </c>
      <c r="D11" s="1">
        <v>3</v>
      </c>
      <c r="E11">
        <v>1985</v>
      </c>
      <c r="F11" s="8">
        <v>0.3080902777777778</v>
      </c>
      <c r="G11" s="11">
        <v>0.2202083333333333</v>
      </c>
      <c r="H11" s="3">
        <f t="shared" si="0"/>
        <v>0.5282986111111111</v>
      </c>
      <c r="I11" s="11">
        <f>H11-H5</f>
        <v>0.20697685185185183</v>
      </c>
      <c r="J11" s="13">
        <v>7</v>
      </c>
      <c r="L11" s="11"/>
    </row>
    <row r="12" spans="1:12" ht="15">
      <c r="A12" s="1">
        <v>8</v>
      </c>
      <c r="B12" t="s">
        <v>80</v>
      </c>
      <c r="C12" t="s">
        <v>11</v>
      </c>
      <c r="D12" s="1">
        <v>7</v>
      </c>
      <c r="E12">
        <v>1975</v>
      </c>
      <c r="F12" s="3">
        <v>0.2568136574074074</v>
      </c>
      <c r="G12" s="11">
        <v>0.2747800925925926</v>
      </c>
      <c r="H12" s="3">
        <f t="shared" si="0"/>
        <v>0.5315937500000001</v>
      </c>
      <c r="I12" s="11">
        <f>H12-H5</f>
        <v>0.21027199074074082</v>
      </c>
      <c r="J12" s="13">
        <v>8</v>
      </c>
      <c r="L12" s="11"/>
    </row>
    <row r="13" spans="1:12" ht="15">
      <c r="A13" s="1">
        <v>9</v>
      </c>
      <c r="B13" t="s">
        <v>78</v>
      </c>
      <c r="C13" t="s">
        <v>9</v>
      </c>
      <c r="D13" s="1">
        <v>6</v>
      </c>
      <c r="E13">
        <v>1987</v>
      </c>
      <c r="F13" s="3">
        <v>0.23350694444444445</v>
      </c>
      <c r="G13" s="11">
        <v>0.30984953703703705</v>
      </c>
      <c r="H13" s="3">
        <f t="shared" si="0"/>
        <v>0.5433564814814815</v>
      </c>
      <c r="I13" s="7">
        <f>H13-H5</f>
        <v>0.22203472222222226</v>
      </c>
      <c r="J13" s="13">
        <v>9</v>
      </c>
      <c r="L13" s="11"/>
    </row>
    <row r="14" spans="1:12" ht="15">
      <c r="A14" s="1">
        <v>10</v>
      </c>
      <c r="B14" t="s">
        <v>79</v>
      </c>
      <c r="C14" t="s">
        <v>11</v>
      </c>
      <c r="D14" s="1">
        <v>1</v>
      </c>
      <c r="E14">
        <v>1995</v>
      </c>
      <c r="F14" s="3">
        <v>0.2537650462962963</v>
      </c>
      <c r="G14" s="11">
        <v>0.332025462962963</v>
      </c>
      <c r="H14" s="3">
        <f t="shared" si="0"/>
        <v>0.5857905092592592</v>
      </c>
      <c r="I14" s="7">
        <f>H14-H5</f>
        <v>0.26446875</v>
      </c>
      <c r="J14" s="13">
        <v>10</v>
      </c>
      <c r="L14" s="11"/>
    </row>
    <row r="15" spans="1:12" ht="15">
      <c r="A15" s="1">
        <v>11</v>
      </c>
      <c r="B15" t="s">
        <v>81</v>
      </c>
      <c r="C15" t="s">
        <v>11</v>
      </c>
      <c r="D15" s="1">
        <v>5</v>
      </c>
      <c r="E15">
        <v>1987</v>
      </c>
      <c r="F15" s="3">
        <v>0.26642592592592595</v>
      </c>
      <c r="G15" s="7">
        <v>0.3736921296296296</v>
      </c>
      <c r="H15" s="3">
        <f t="shared" si="0"/>
        <v>0.6401180555555556</v>
      </c>
      <c r="I15" s="11">
        <f>H15-H5</f>
        <v>0.3187962962962963</v>
      </c>
      <c r="J15" s="13">
        <v>11</v>
      </c>
      <c r="L15" s="11"/>
    </row>
    <row r="17" spans="1:6" ht="15">
      <c r="A17" s="1"/>
      <c r="B17" t="s">
        <v>27</v>
      </c>
      <c r="C17" t="s">
        <v>28</v>
      </c>
      <c r="D17" t="s">
        <v>29</v>
      </c>
      <c r="F17" s="3"/>
    </row>
    <row r="18" spans="1:6" ht="15">
      <c r="A18" s="1"/>
      <c r="F18" s="3"/>
    </row>
    <row r="19" spans="1:6" ht="15">
      <c r="A19" s="1"/>
      <c r="B19" t="s">
        <v>30</v>
      </c>
      <c r="C19" t="s">
        <v>31</v>
      </c>
      <c r="D19" t="s">
        <v>32</v>
      </c>
      <c r="F19" s="3"/>
    </row>
  </sheetData>
  <sheetProtection/>
  <mergeCells count="1">
    <mergeCell ref="A2:J2"/>
  </mergeCells>
  <printOptions horizontalCentered="1"/>
  <pageMargins left="0.1968503937007874" right="0.1968503937007874" top="0.35433070866141736" bottom="0.35433070866141736" header="0.31496062992125984" footer="0.31496062992125984"/>
  <pageSetup fitToHeight="1" fitToWidth="1" horizontalDpi="180" verticalDpi="18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7109375" style="0" customWidth="1"/>
    <col min="2" max="2" width="22.421875" style="0" customWidth="1"/>
    <col min="3" max="3" width="15.421875" style="0" customWidth="1"/>
    <col min="5" max="5" width="5.140625" style="0" customWidth="1"/>
    <col min="8" max="8" width="10.57421875" style="0" customWidth="1"/>
    <col min="9" max="9" width="12.140625" style="0" customWidth="1"/>
  </cols>
  <sheetData>
    <row r="2" spans="1:10" ht="128.25" customHeight="1">
      <c r="A2" s="14" t="s">
        <v>83</v>
      </c>
      <c r="B2" s="14"/>
      <c r="C2" s="14"/>
      <c r="D2" s="14"/>
      <c r="E2" s="14"/>
      <c r="F2" s="14"/>
      <c r="G2" s="14"/>
      <c r="H2" s="14"/>
      <c r="I2" s="14"/>
      <c r="J2" s="14"/>
    </row>
    <row r="3" spans="1:6" ht="21">
      <c r="A3" s="1"/>
      <c r="B3" s="2" t="s">
        <v>69</v>
      </c>
      <c r="F3" s="3"/>
    </row>
    <row r="4" spans="1:10" ht="1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34</v>
      </c>
      <c r="G4" s="6" t="s">
        <v>35</v>
      </c>
      <c r="H4" s="6" t="s">
        <v>5</v>
      </c>
      <c r="I4" s="6" t="s">
        <v>6</v>
      </c>
      <c r="J4" s="6" t="s">
        <v>7</v>
      </c>
    </row>
    <row r="5" spans="1:13" ht="15">
      <c r="A5" s="1">
        <v>1</v>
      </c>
      <c r="B5" t="s">
        <v>38</v>
      </c>
      <c r="C5" t="s">
        <v>11</v>
      </c>
      <c r="D5" s="1">
        <v>109</v>
      </c>
      <c r="E5" s="1">
        <v>1986</v>
      </c>
      <c r="F5" s="3">
        <v>0.15035069444444446</v>
      </c>
      <c r="G5" s="11">
        <v>0.1339699074074074</v>
      </c>
      <c r="H5" s="3">
        <f aca="true" t="shared" si="0" ref="H5:H36">F5+G5</f>
        <v>0.2843206018518519</v>
      </c>
      <c r="J5" s="13">
        <v>1</v>
      </c>
      <c r="M5" s="11"/>
    </row>
    <row r="6" spans="1:13" ht="15">
      <c r="A6" s="1">
        <v>2</v>
      </c>
      <c r="B6" t="s">
        <v>39</v>
      </c>
      <c r="C6" t="s">
        <v>11</v>
      </c>
      <c r="D6" s="1">
        <v>131</v>
      </c>
      <c r="E6" s="1">
        <v>1984</v>
      </c>
      <c r="F6" s="3">
        <v>0.15035416666666668</v>
      </c>
      <c r="G6" s="11">
        <v>0.1370486111111111</v>
      </c>
      <c r="H6" s="3">
        <f t="shared" si="0"/>
        <v>0.2874027777777778</v>
      </c>
      <c r="I6" s="11">
        <f>H6-H5</f>
        <v>0.003082175925925912</v>
      </c>
      <c r="J6" s="13">
        <v>2</v>
      </c>
      <c r="M6" s="11"/>
    </row>
    <row r="7" spans="1:13" ht="15">
      <c r="A7" s="1">
        <v>3</v>
      </c>
      <c r="B7" t="s">
        <v>37</v>
      </c>
      <c r="C7" t="s">
        <v>11</v>
      </c>
      <c r="D7" s="1">
        <v>114</v>
      </c>
      <c r="E7" s="1">
        <v>1984</v>
      </c>
      <c r="F7" s="3">
        <v>0.14986574074074074</v>
      </c>
      <c r="G7" s="11">
        <v>0.13765046296296296</v>
      </c>
      <c r="H7" s="3">
        <f t="shared" si="0"/>
        <v>0.2875162037037037</v>
      </c>
      <c r="I7" s="7">
        <f>H7-H5</f>
        <v>0.0031956018518518037</v>
      </c>
      <c r="J7" s="13">
        <v>3</v>
      </c>
      <c r="M7" s="11"/>
    </row>
    <row r="8" spans="1:13" ht="15">
      <c r="A8" s="1">
        <v>4</v>
      </c>
      <c r="B8" t="s">
        <v>40</v>
      </c>
      <c r="C8" t="s">
        <v>9</v>
      </c>
      <c r="D8" s="1">
        <v>126</v>
      </c>
      <c r="E8" s="1">
        <v>1981</v>
      </c>
      <c r="F8" s="3">
        <v>0.15251273148148148</v>
      </c>
      <c r="G8" s="11">
        <v>0.13572916666666665</v>
      </c>
      <c r="H8" s="3">
        <f t="shared" si="0"/>
        <v>0.28824189814814816</v>
      </c>
      <c r="I8" s="7">
        <f>H8-H5</f>
        <v>0.003921296296296284</v>
      </c>
      <c r="J8" s="13">
        <v>4</v>
      </c>
      <c r="M8" s="11"/>
    </row>
    <row r="9" spans="1:13" ht="15">
      <c r="A9" s="1">
        <v>5</v>
      </c>
      <c r="B9" t="s">
        <v>36</v>
      </c>
      <c r="C9" t="s">
        <v>11</v>
      </c>
      <c r="D9" s="1">
        <v>135</v>
      </c>
      <c r="E9" s="1">
        <v>1978</v>
      </c>
      <c r="F9" s="3">
        <v>0.14689583333333334</v>
      </c>
      <c r="G9" s="11">
        <v>0.14136574074074074</v>
      </c>
      <c r="H9" s="3">
        <f t="shared" si="0"/>
        <v>0.28826157407407405</v>
      </c>
      <c r="I9" s="11">
        <f>H9-H5</f>
        <v>0.003940972222222172</v>
      </c>
      <c r="J9" s="13">
        <v>5</v>
      </c>
      <c r="M9" s="11"/>
    </row>
    <row r="10" spans="1:13" ht="15">
      <c r="A10" s="1">
        <v>6</v>
      </c>
      <c r="B10" t="s">
        <v>41</v>
      </c>
      <c r="C10" t="s">
        <v>17</v>
      </c>
      <c r="D10" s="1">
        <v>130</v>
      </c>
      <c r="E10" s="1">
        <v>1990</v>
      </c>
      <c r="F10" s="3">
        <v>0.16001273148148148</v>
      </c>
      <c r="G10" s="11">
        <v>0.14689814814814814</v>
      </c>
      <c r="H10" s="3">
        <f t="shared" si="0"/>
        <v>0.3069108796296296</v>
      </c>
      <c r="I10" s="7">
        <f>H10-H5</f>
        <v>0.022590277777777723</v>
      </c>
      <c r="J10" s="13">
        <v>6</v>
      </c>
      <c r="M10" s="11"/>
    </row>
    <row r="11" spans="1:13" ht="15">
      <c r="A11" s="1">
        <v>7</v>
      </c>
      <c r="B11" t="s">
        <v>43</v>
      </c>
      <c r="C11" t="s">
        <v>11</v>
      </c>
      <c r="D11" s="1">
        <v>127</v>
      </c>
      <c r="E11" s="1">
        <v>1985</v>
      </c>
      <c r="F11" s="3">
        <v>0.17028472222222224</v>
      </c>
      <c r="G11" s="11">
        <v>0.1412037037037037</v>
      </c>
      <c r="H11" s="3">
        <f t="shared" si="0"/>
        <v>0.31148842592592596</v>
      </c>
      <c r="I11" s="11">
        <f>H11-H5</f>
        <v>0.027167824074074087</v>
      </c>
      <c r="J11" s="13">
        <v>7</v>
      </c>
      <c r="M11" s="11"/>
    </row>
    <row r="12" spans="1:13" ht="15">
      <c r="A12" s="1">
        <v>8</v>
      </c>
      <c r="B12" t="s">
        <v>42</v>
      </c>
      <c r="C12" t="s">
        <v>11</v>
      </c>
      <c r="D12" s="1">
        <v>101</v>
      </c>
      <c r="E12" s="1">
        <v>1982</v>
      </c>
      <c r="F12" s="3">
        <v>0.16213194444444445</v>
      </c>
      <c r="G12" s="11">
        <v>0.15686342592592592</v>
      </c>
      <c r="H12" s="3">
        <f t="shared" si="0"/>
        <v>0.3189953703703704</v>
      </c>
      <c r="I12" s="11">
        <f>H12-H5</f>
        <v>0.03467476851851853</v>
      </c>
      <c r="J12" s="13">
        <v>8</v>
      </c>
      <c r="M12" s="11"/>
    </row>
    <row r="13" spans="1:13" ht="15">
      <c r="A13" s="1">
        <v>9</v>
      </c>
      <c r="B13" t="s">
        <v>45</v>
      </c>
      <c r="C13" t="s">
        <v>11</v>
      </c>
      <c r="D13" s="1">
        <v>133</v>
      </c>
      <c r="E13" s="1">
        <v>1984</v>
      </c>
      <c r="F13" s="3">
        <v>0.1712627314814815</v>
      </c>
      <c r="G13" s="11">
        <v>0.1533101851851852</v>
      </c>
      <c r="H13" s="3">
        <f t="shared" si="0"/>
        <v>0.32457291666666666</v>
      </c>
      <c r="I13" s="11">
        <f>H13-H5</f>
        <v>0.04025231481481478</v>
      </c>
      <c r="J13" s="13">
        <v>9</v>
      </c>
      <c r="M13" s="11"/>
    </row>
    <row r="14" spans="1:13" ht="15">
      <c r="A14" s="1">
        <v>10</v>
      </c>
      <c r="B14" t="s">
        <v>44</v>
      </c>
      <c r="C14" t="s">
        <v>11</v>
      </c>
      <c r="D14" s="1">
        <v>107</v>
      </c>
      <c r="E14" s="1">
        <v>1976</v>
      </c>
      <c r="F14" s="3">
        <v>0.17039004629629628</v>
      </c>
      <c r="G14" s="11">
        <v>0.16424768518518518</v>
      </c>
      <c r="H14" s="3">
        <f t="shared" si="0"/>
        <v>0.33463773148148146</v>
      </c>
      <c r="I14" s="11">
        <f>H14-H5</f>
        <v>0.05031712962962959</v>
      </c>
      <c r="J14" s="13">
        <v>10</v>
      </c>
      <c r="M14" s="11"/>
    </row>
    <row r="15" spans="1:13" ht="15">
      <c r="A15" s="1">
        <v>11</v>
      </c>
      <c r="B15" t="s">
        <v>47</v>
      </c>
      <c r="C15" t="s">
        <v>11</v>
      </c>
      <c r="D15" s="1">
        <v>118</v>
      </c>
      <c r="E15" s="1">
        <v>1975</v>
      </c>
      <c r="F15" s="3">
        <v>0.17663425925925927</v>
      </c>
      <c r="G15" s="11">
        <v>0.15832175925925926</v>
      </c>
      <c r="H15" s="3">
        <f t="shared" si="0"/>
        <v>0.33495601851851853</v>
      </c>
      <c r="I15" s="12">
        <f>H15-H5</f>
        <v>0.050635416666666655</v>
      </c>
      <c r="J15" s="13">
        <v>11</v>
      </c>
      <c r="M15" s="11"/>
    </row>
    <row r="16" spans="1:13" ht="15">
      <c r="A16" s="1">
        <v>12</v>
      </c>
      <c r="B16" t="s">
        <v>48</v>
      </c>
      <c r="C16" t="s">
        <v>11</v>
      </c>
      <c r="D16" s="1">
        <v>123</v>
      </c>
      <c r="E16" s="1">
        <v>1974</v>
      </c>
      <c r="F16" s="3">
        <v>0.17696296296296296</v>
      </c>
      <c r="G16" s="11">
        <v>0.16288194444444443</v>
      </c>
      <c r="H16" s="3">
        <f t="shared" si="0"/>
        <v>0.33984490740740736</v>
      </c>
      <c r="I16" s="7">
        <f>H16-H5</f>
        <v>0.055524305555555487</v>
      </c>
      <c r="J16" s="13">
        <v>12</v>
      </c>
      <c r="M16" s="11"/>
    </row>
    <row r="17" spans="1:13" ht="15">
      <c r="A17" s="1">
        <v>13</v>
      </c>
      <c r="B17" t="s">
        <v>46</v>
      </c>
      <c r="C17" t="s">
        <v>17</v>
      </c>
      <c r="D17" s="1">
        <v>132</v>
      </c>
      <c r="E17" s="1">
        <v>1989</v>
      </c>
      <c r="F17" s="3">
        <v>0.17441319444444445</v>
      </c>
      <c r="G17" s="11">
        <v>0.1774537037037037</v>
      </c>
      <c r="H17" s="3">
        <f t="shared" si="0"/>
        <v>0.35186689814814814</v>
      </c>
      <c r="I17" s="11">
        <f>H17-H5</f>
        <v>0.06754629629629627</v>
      </c>
      <c r="J17" s="13">
        <v>13</v>
      </c>
      <c r="M17" s="11"/>
    </row>
    <row r="18" spans="1:13" ht="15">
      <c r="A18" s="1">
        <v>14</v>
      </c>
      <c r="B18" t="s">
        <v>49</v>
      </c>
      <c r="C18" t="s">
        <v>11</v>
      </c>
      <c r="D18" s="1">
        <v>134</v>
      </c>
      <c r="E18" s="1">
        <v>1984</v>
      </c>
      <c r="F18" s="3">
        <v>0.1782488425925926</v>
      </c>
      <c r="G18" s="11">
        <v>0.1787037037037037</v>
      </c>
      <c r="H18" s="3">
        <f t="shared" si="0"/>
        <v>0.3569525462962963</v>
      </c>
      <c r="I18" s="7">
        <f>H18-H5</f>
        <v>0.07263194444444443</v>
      </c>
      <c r="J18" s="13">
        <v>14</v>
      </c>
      <c r="M18" s="11"/>
    </row>
    <row r="19" spans="1:13" ht="15">
      <c r="A19" s="1">
        <v>15</v>
      </c>
      <c r="B19" t="s">
        <v>50</v>
      </c>
      <c r="C19" t="s">
        <v>9</v>
      </c>
      <c r="D19" s="1">
        <v>100</v>
      </c>
      <c r="E19" s="1">
        <v>1985</v>
      </c>
      <c r="F19" s="3">
        <v>0.17929745370370373</v>
      </c>
      <c r="G19" s="11">
        <v>0.1890625</v>
      </c>
      <c r="H19" s="3">
        <f t="shared" si="0"/>
        <v>0.3683599537037037</v>
      </c>
      <c r="I19" s="11">
        <f>H19-H5</f>
        <v>0.08403935185185185</v>
      </c>
      <c r="J19" s="13">
        <v>15</v>
      </c>
      <c r="M19" s="11"/>
    </row>
    <row r="20" spans="1:13" ht="15">
      <c r="A20" s="1">
        <v>16</v>
      </c>
      <c r="B20" t="s">
        <v>51</v>
      </c>
      <c r="C20" t="s">
        <v>11</v>
      </c>
      <c r="D20" s="1">
        <v>119</v>
      </c>
      <c r="E20" s="1">
        <v>1978</v>
      </c>
      <c r="F20" s="3">
        <v>0.18016666666666664</v>
      </c>
      <c r="G20" s="11">
        <v>0.1895486111111111</v>
      </c>
      <c r="H20" s="3">
        <f t="shared" si="0"/>
        <v>0.36971527777777774</v>
      </c>
      <c r="I20" s="7">
        <f>H20-H5</f>
        <v>0.08539467592592587</v>
      </c>
      <c r="J20" s="13">
        <v>16</v>
      </c>
      <c r="M20" s="11"/>
    </row>
    <row r="21" spans="1:13" ht="15">
      <c r="A21" s="1">
        <v>17</v>
      </c>
      <c r="B21" t="s">
        <v>55</v>
      </c>
      <c r="C21" t="s">
        <v>11</v>
      </c>
      <c r="D21" s="1">
        <v>111</v>
      </c>
      <c r="E21" s="1">
        <v>1973</v>
      </c>
      <c r="F21" s="3">
        <v>0.19214699074074076</v>
      </c>
      <c r="G21" s="11">
        <v>0.1785763888888889</v>
      </c>
      <c r="H21" s="3">
        <f t="shared" si="0"/>
        <v>0.37072337962962965</v>
      </c>
      <c r="I21" s="7">
        <f>H21-H5</f>
        <v>0.08640277777777777</v>
      </c>
      <c r="J21" s="13">
        <v>17</v>
      </c>
      <c r="M21" s="11"/>
    </row>
    <row r="22" spans="1:13" ht="15">
      <c r="A22" s="1">
        <v>18</v>
      </c>
      <c r="B22" t="s">
        <v>61</v>
      </c>
      <c r="C22" t="s">
        <v>9</v>
      </c>
      <c r="D22" s="1">
        <v>120</v>
      </c>
      <c r="E22" s="1">
        <v>1988</v>
      </c>
      <c r="F22" s="3">
        <v>0.22708680555555558</v>
      </c>
      <c r="G22" s="11">
        <v>0.1652662037037037</v>
      </c>
      <c r="H22" s="3">
        <f t="shared" si="0"/>
        <v>0.3923530092592593</v>
      </c>
      <c r="I22" s="7">
        <f>H22-H5</f>
        <v>0.10803240740740744</v>
      </c>
      <c r="J22" s="13">
        <v>18</v>
      </c>
      <c r="M22" s="11"/>
    </row>
    <row r="23" spans="1:13" ht="15">
      <c r="A23" s="1">
        <v>19</v>
      </c>
      <c r="B23" t="s">
        <v>59</v>
      </c>
      <c r="C23" t="s">
        <v>11</v>
      </c>
      <c r="D23" s="1">
        <v>128</v>
      </c>
      <c r="E23" s="1">
        <v>1987</v>
      </c>
      <c r="F23" s="3">
        <v>0.2147199074074074</v>
      </c>
      <c r="G23" s="11">
        <v>0.20734953703703704</v>
      </c>
      <c r="H23" s="3">
        <f t="shared" si="0"/>
        <v>0.42206944444444444</v>
      </c>
      <c r="I23" s="11">
        <f>H23-H5</f>
        <v>0.13774884259259257</v>
      </c>
      <c r="J23" s="13">
        <v>19</v>
      </c>
      <c r="M23" s="11"/>
    </row>
    <row r="24" spans="1:13" ht="15">
      <c r="A24" s="1">
        <v>20</v>
      </c>
      <c r="B24" t="s">
        <v>54</v>
      </c>
      <c r="C24" t="s">
        <v>11</v>
      </c>
      <c r="D24" s="1">
        <v>106</v>
      </c>
      <c r="E24" s="1">
        <v>1983</v>
      </c>
      <c r="F24" s="3">
        <v>0.19043287037037035</v>
      </c>
      <c r="G24" s="11">
        <v>0.24681712962962962</v>
      </c>
      <c r="H24" s="3">
        <f t="shared" si="0"/>
        <v>0.43724999999999997</v>
      </c>
      <c r="I24" s="11">
        <f>H24-H5</f>
        <v>0.1529293981481481</v>
      </c>
      <c r="J24" s="13">
        <v>20</v>
      </c>
      <c r="M24" s="11"/>
    </row>
    <row r="25" spans="1:13" ht="15">
      <c r="A25" s="1">
        <v>21</v>
      </c>
      <c r="B25" t="s">
        <v>58</v>
      </c>
      <c r="C25" t="s">
        <v>11</v>
      </c>
      <c r="D25" s="1">
        <v>108</v>
      </c>
      <c r="E25" s="1">
        <v>1987</v>
      </c>
      <c r="F25" s="3">
        <v>0.20568055555555556</v>
      </c>
      <c r="G25" s="11">
        <v>0.2459027777777778</v>
      </c>
      <c r="H25" s="3">
        <f t="shared" si="0"/>
        <v>0.45158333333333334</v>
      </c>
      <c r="I25" s="11">
        <f>H25-H5</f>
        <v>0.16726273148148146</v>
      </c>
      <c r="J25" s="13">
        <v>21</v>
      </c>
      <c r="M25" s="11"/>
    </row>
    <row r="26" spans="1:13" ht="15">
      <c r="A26" s="1">
        <v>22</v>
      </c>
      <c r="B26" t="s">
        <v>68</v>
      </c>
      <c r="C26" t="s">
        <v>11</v>
      </c>
      <c r="D26" s="1">
        <v>136</v>
      </c>
      <c r="E26" s="1">
        <v>1995</v>
      </c>
      <c r="F26" s="3">
        <v>0.29030092592592593</v>
      </c>
      <c r="G26" s="11">
        <v>0.16488425925925926</v>
      </c>
      <c r="H26" s="3">
        <f t="shared" si="0"/>
        <v>0.4551851851851852</v>
      </c>
      <c r="I26" s="11">
        <f>H26-H5</f>
        <v>0.17086458333333332</v>
      </c>
      <c r="J26" s="13">
        <v>22</v>
      </c>
      <c r="M26" s="11"/>
    </row>
    <row r="27" spans="1:13" ht="15">
      <c r="A27" s="1">
        <v>23</v>
      </c>
      <c r="B27" t="s">
        <v>60</v>
      </c>
      <c r="C27" t="s">
        <v>11</v>
      </c>
      <c r="D27" s="1">
        <v>116</v>
      </c>
      <c r="E27" s="1">
        <v>1985</v>
      </c>
      <c r="F27" s="3">
        <v>0.2237939814814815</v>
      </c>
      <c r="G27" s="11">
        <v>0.24453703703703702</v>
      </c>
      <c r="H27" s="3">
        <f t="shared" si="0"/>
        <v>0.46833101851851855</v>
      </c>
      <c r="I27" s="7">
        <f>H27-H5</f>
        <v>0.18401041666666668</v>
      </c>
      <c r="J27" s="13">
        <v>23</v>
      </c>
      <c r="M27" s="11"/>
    </row>
    <row r="28" spans="1:13" ht="15">
      <c r="A28" s="1">
        <v>24</v>
      </c>
      <c r="B28" t="s">
        <v>52</v>
      </c>
      <c r="C28" t="s">
        <v>11</v>
      </c>
      <c r="D28" s="1">
        <v>103</v>
      </c>
      <c r="E28" s="1">
        <v>1990</v>
      </c>
      <c r="F28" s="3">
        <v>0.18220254629629629</v>
      </c>
      <c r="G28" s="11">
        <v>0.2884837962962963</v>
      </c>
      <c r="H28" s="3">
        <f t="shared" si="0"/>
        <v>0.47068634259259257</v>
      </c>
      <c r="I28" s="7">
        <f>H28-H5</f>
        <v>0.1863657407407407</v>
      </c>
      <c r="J28" s="13">
        <v>24</v>
      </c>
      <c r="M28" s="11"/>
    </row>
    <row r="29" spans="1:13" ht="15">
      <c r="A29" s="1">
        <v>25</v>
      </c>
      <c r="B29" t="s">
        <v>53</v>
      </c>
      <c r="C29" t="s">
        <v>11</v>
      </c>
      <c r="D29" s="1">
        <v>129</v>
      </c>
      <c r="E29" s="1">
        <v>1983</v>
      </c>
      <c r="F29" s="3">
        <v>0.1903310185185185</v>
      </c>
      <c r="G29" s="11">
        <v>0.2884837962962963</v>
      </c>
      <c r="H29" s="3">
        <f t="shared" si="0"/>
        <v>0.4788148148148148</v>
      </c>
      <c r="I29" s="11">
        <f>H29-H5</f>
        <v>0.19449421296296293</v>
      </c>
      <c r="J29" s="13">
        <v>25</v>
      </c>
      <c r="M29" s="11"/>
    </row>
    <row r="30" spans="1:13" ht="15">
      <c r="A30" s="1">
        <v>26</v>
      </c>
      <c r="B30" t="s">
        <v>62</v>
      </c>
      <c r="C30" t="s">
        <v>9</v>
      </c>
      <c r="D30" s="1">
        <v>117</v>
      </c>
      <c r="E30" s="1"/>
      <c r="F30" s="3">
        <v>0.24863194444444445</v>
      </c>
      <c r="G30" s="11">
        <v>0.2310763888888889</v>
      </c>
      <c r="H30" s="3">
        <f t="shared" si="0"/>
        <v>0.47970833333333335</v>
      </c>
      <c r="I30" s="11">
        <f>H30-H5</f>
        <v>0.19538773148148147</v>
      </c>
      <c r="J30" s="13">
        <v>26</v>
      </c>
      <c r="M30" s="11"/>
    </row>
    <row r="31" spans="1:13" ht="15">
      <c r="A31" s="1">
        <v>27</v>
      </c>
      <c r="B31" t="s">
        <v>56</v>
      </c>
      <c r="C31" t="s">
        <v>9</v>
      </c>
      <c r="D31" s="1">
        <v>102</v>
      </c>
      <c r="E31" s="1">
        <v>1983</v>
      </c>
      <c r="F31" s="3">
        <v>0.19353935185185184</v>
      </c>
      <c r="G31" s="11">
        <v>0.2884837962962963</v>
      </c>
      <c r="H31" s="3">
        <f t="shared" si="0"/>
        <v>0.4820231481481481</v>
      </c>
      <c r="I31" s="11">
        <f>H31-H5</f>
        <v>0.19770254629629624</v>
      </c>
      <c r="J31" s="13">
        <v>27</v>
      </c>
      <c r="M31" s="11"/>
    </row>
    <row r="32" spans="1:13" ht="15">
      <c r="A32" s="1">
        <v>28</v>
      </c>
      <c r="B32" t="s">
        <v>65</v>
      </c>
      <c r="C32" t="s">
        <v>66</v>
      </c>
      <c r="D32" s="1">
        <v>124</v>
      </c>
      <c r="E32" s="1">
        <v>1981</v>
      </c>
      <c r="F32" s="3">
        <v>0.29030092592592593</v>
      </c>
      <c r="G32" s="11">
        <v>0.1977199074074074</v>
      </c>
      <c r="H32" s="3">
        <f t="shared" si="0"/>
        <v>0.48802083333333335</v>
      </c>
      <c r="I32" s="11">
        <f>H32-H5</f>
        <v>0.20370023148148148</v>
      </c>
      <c r="J32" s="13">
        <v>28</v>
      </c>
      <c r="M32" s="11"/>
    </row>
    <row r="33" spans="1:13" ht="15">
      <c r="A33" s="1">
        <v>29</v>
      </c>
      <c r="B33" t="s">
        <v>57</v>
      </c>
      <c r="C33" t="s">
        <v>11</v>
      </c>
      <c r="D33" s="1">
        <v>113</v>
      </c>
      <c r="E33" s="1">
        <v>1982</v>
      </c>
      <c r="F33" s="3">
        <v>0.20122685185185185</v>
      </c>
      <c r="G33" s="11">
        <v>0.2884837962962963</v>
      </c>
      <c r="H33" s="3">
        <f t="shared" si="0"/>
        <v>0.48971064814814813</v>
      </c>
      <c r="I33" s="11">
        <f>H33-H5</f>
        <v>0.20539004629629626</v>
      </c>
      <c r="J33" s="13">
        <v>29</v>
      </c>
      <c r="M33" s="11"/>
    </row>
    <row r="34" spans="1:10" ht="15">
      <c r="A34" s="1">
        <v>30</v>
      </c>
      <c r="B34" t="s">
        <v>63</v>
      </c>
      <c r="C34" t="s">
        <v>11</v>
      </c>
      <c r="D34" s="1">
        <v>105</v>
      </c>
      <c r="E34" s="1">
        <v>1990</v>
      </c>
      <c r="F34" s="3">
        <v>0.29030092592592593</v>
      </c>
      <c r="G34" s="11">
        <v>0.2884837962962963</v>
      </c>
      <c r="H34" s="3">
        <f t="shared" si="0"/>
        <v>0.5787847222222222</v>
      </c>
      <c r="I34" s="11">
        <f>H34-H5</f>
        <v>0.29446412037037034</v>
      </c>
      <c r="J34" s="13">
        <v>30</v>
      </c>
    </row>
    <row r="35" spans="1:10" ht="15">
      <c r="A35" s="1">
        <v>31</v>
      </c>
      <c r="B35" t="s">
        <v>64</v>
      </c>
      <c r="C35" t="s">
        <v>11</v>
      </c>
      <c r="D35" s="1">
        <v>115</v>
      </c>
      <c r="E35" s="1">
        <v>1982</v>
      </c>
      <c r="F35" s="3">
        <v>0.29030092592592593</v>
      </c>
      <c r="G35" s="11">
        <v>0.2884837962962963</v>
      </c>
      <c r="H35" s="3">
        <f t="shared" si="0"/>
        <v>0.5787847222222222</v>
      </c>
      <c r="I35" s="11">
        <f>H35-H5</f>
        <v>0.29446412037037034</v>
      </c>
      <c r="J35" s="13">
        <v>31</v>
      </c>
    </row>
    <row r="36" spans="1:10" ht="15">
      <c r="A36" s="1">
        <v>32</v>
      </c>
      <c r="B36" t="s">
        <v>67</v>
      </c>
      <c r="C36" t="s">
        <v>11</v>
      </c>
      <c r="D36" s="1">
        <v>125</v>
      </c>
      <c r="E36" s="1">
        <v>1974</v>
      </c>
      <c r="F36" s="3">
        <v>0.29030092592592593</v>
      </c>
      <c r="G36" s="11">
        <v>0.2884837962962963</v>
      </c>
      <c r="H36" s="3">
        <f t="shared" si="0"/>
        <v>0.5787847222222222</v>
      </c>
      <c r="I36" s="11">
        <f>H36-H5</f>
        <v>0.29446412037037034</v>
      </c>
      <c r="J36" s="13">
        <v>32</v>
      </c>
    </row>
    <row r="38" spans="1:6" ht="15">
      <c r="A38" s="1"/>
      <c r="B38" t="s">
        <v>27</v>
      </c>
      <c r="C38" t="s">
        <v>28</v>
      </c>
      <c r="D38" t="s">
        <v>29</v>
      </c>
      <c r="F38" s="3"/>
    </row>
    <row r="39" spans="1:6" ht="15">
      <c r="A39" s="1"/>
      <c r="F39" s="3"/>
    </row>
    <row r="40" spans="1:6" ht="15">
      <c r="A40" s="1"/>
      <c r="B40" t="s">
        <v>30</v>
      </c>
      <c r="C40" t="s">
        <v>31</v>
      </c>
      <c r="D40" t="s">
        <v>32</v>
      </c>
      <c r="F40" s="3"/>
    </row>
  </sheetData>
  <sheetProtection/>
  <mergeCells count="1">
    <mergeCell ref="A2:J2"/>
  </mergeCells>
  <printOptions horizontalCentered="1"/>
  <pageMargins left="0.1968503937007874" right="0.1968503937007874" top="0.35433070866141736" bottom="0.35433070866141736" header="0.31496062992125984" footer="0.31496062992125984"/>
  <pageSetup fitToHeight="1" fitToWidth="1"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6.57421875" style="0" customWidth="1"/>
    <col min="2" max="2" width="27.421875" style="0" customWidth="1"/>
    <col min="3" max="3" width="14.8515625" style="0" customWidth="1"/>
    <col min="4" max="4" width="6.7109375" style="0" customWidth="1"/>
    <col min="5" max="5" width="5.8515625" style="0" customWidth="1"/>
    <col min="7" max="7" width="11.421875" style="0" customWidth="1"/>
    <col min="8" max="8" width="10.8515625" style="0" customWidth="1"/>
    <col min="9" max="9" width="11.7109375" style="0" customWidth="1"/>
  </cols>
  <sheetData>
    <row r="2" spans="1:10" ht="126.75" customHeight="1">
      <c r="A2" s="14" t="s">
        <v>83</v>
      </c>
      <c r="B2" s="14"/>
      <c r="C2" s="14"/>
      <c r="D2" s="14"/>
      <c r="E2" s="14"/>
      <c r="F2" s="14"/>
      <c r="G2" s="14"/>
      <c r="H2" s="14"/>
      <c r="I2" s="14"/>
      <c r="J2" s="14"/>
    </row>
    <row r="3" spans="1:6" ht="21">
      <c r="A3" s="1"/>
      <c r="B3" s="2" t="s">
        <v>33</v>
      </c>
      <c r="F3" s="3"/>
    </row>
    <row r="4" spans="1:10" ht="1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34</v>
      </c>
      <c r="G4" s="6" t="s">
        <v>35</v>
      </c>
      <c r="H4" s="6" t="s">
        <v>5</v>
      </c>
      <c r="I4" s="6" t="s">
        <v>6</v>
      </c>
      <c r="J4" s="6" t="s">
        <v>7</v>
      </c>
    </row>
    <row r="5" spans="1:12" ht="15">
      <c r="A5" s="1">
        <v>1</v>
      </c>
      <c r="B5" t="s">
        <v>8</v>
      </c>
      <c r="C5" t="s">
        <v>9</v>
      </c>
      <c r="D5">
        <v>206</v>
      </c>
      <c r="E5">
        <v>1977</v>
      </c>
      <c r="F5" s="10">
        <v>0.0849201388888889</v>
      </c>
      <c r="G5" s="8">
        <v>0.0893287037037037</v>
      </c>
      <c r="H5" s="8">
        <f aca="true" t="shared" si="0" ref="H5:H17">F5+G5</f>
        <v>0.1742488425925926</v>
      </c>
      <c r="I5" s="10"/>
      <c r="J5" s="9">
        <v>1</v>
      </c>
      <c r="L5" s="8"/>
    </row>
    <row r="6" spans="1:10" ht="15">
      <c r="A6" s="1">
        <v>2</v>
      </c>
      <c r="B6" t="s">
        <v>12</v>
      </c>
      <c r="C6" t="s">
        <v>11</v>
      </c>
      <c r="D6">
        <v>208</v>
      </c>
      <c r="E6">
        <v>1975</v>
      </c>
      <c r="F6" s="7">
        <v>0.09612384259259259</v>
      </c>
      <c r="G6" s="8">
        <v>0.08390046296296295</v>
      </c>
      <c r="H6" s="8">
        <f t="shared" si="0"/>
        <v>0.18002430555555554</v>
      </c>
      <c r="I6" s="10">
        <f>H6-H5</f>
        <v>0.005775462962962941</v>
      </c>
      <c r="J6" s="9">
        <v>2</v>
      </c>
    </row>
    <row r="7" spans="1:10" ht="15">
      <c r="A7" s="1">
        <v>3</v>
      </c>
      <c r="B7" t="s">
        <v>13</v>
      </c>
      <c r="C7" t="s">
        <v>11</v>
      </c>
      <c r="D7">
        <v>211</v>
      </c>
      <c r="E7">
        <v>1985</v>
      </c>
      <c r="F7" s="7">
        <v>0.10231944444444445</v>
      </c>
      <c r="G7" s="8">
        <v>0.09979166666666667</v>
      </c>
      <c r="H7" s="8">
        <f t="shared" si="0"/>
        <v>0.20211111111111113</v>
      </c>
      <c r="I7" s="10">
        <f>H7-H5</f>
        <v>0.02786226851851853</v>
      </c>
      <c r="J7" s="9">
        <v>3</v>
      </c>
    </row>
    <row r="8" spans="1:10" ht="15">
      <c r="A8" s="1">
        <v>4</v>
      </c>
      <c r="B8" t="s">
        <v>10</v>
      </c>
      <c r="C8" t="s">
        <v>11</v>
      </c>
      <c r="D8">
        <v>205</v>
      </c>
      <c r="E8">
        <v>1983</v>
      </c>
      <c r="F8" s="7">
        <v>0.08514699074074074</v>
      </c>
      <c r="G8" s="8">
        <v>0.12297453703703703</v>
      </c>
      <c r="H8" s="8">
        <f t="shared" si="0"/>
        <v>0.20812152777777776</v>
      </c>
      <c r="I8" s="10">
        <f>H8-H5</f>
        <v>0.03387268518518516</v>
      </c>
      <c r="J8" s="9">
        <v>4</v>
      </c>
    </row>
    <row r="9" spans="1:10" ht="15">
      <c r="A9" s="1">
        <v>5</v>
      </c>
      <c r="B9" t="s">
        <v>16</v>
      </c>
      <c r="C9" t="s">
        <v>11</v>
      </c>
      <c r="D9">
        <v>207</v>
      </c>
      <c r="E9">
        <v>1980</v>
      </c>
      <c r="F9" s="7">
        <v>0.11870949074074073</v>
      </c>
      <c r="G9" s="8">
        <v>0.09190972222222223</v>
      </c>
      <c r="H9" s="8">
        <f t="shared" si="0"/>
        <v>0.21061921296296296</v>
      </c>
      <c r="I9" s="10">
        <f>H9-H5</f>
        <v>0.03637037037037036</v>
      </c>
      <c r="J9" s="9">
        <v>5</v>
      </c>
    </row>
    <row r="10" spans="1:10" ht="15">
      <c r="A10" s="1">
        <v>6</v>
      </c>
      <c r="B10" t="s">
        <v>14</v>
      </c>
      <c r="C10" t="s">
        <v>11</v>
      </c>
      <c r="D10">
        <v>213</v>
      </c>
      <c r="E10">
        <v>1986</v>
      </c>
      <c r="F10" s="7">
        <v>0.10677199074074073</v>
      </c>
      <c r="G10" s="8">
        <v>0.11177083333333333</v>
      </c>
      <c r="H10" s="8">
        <f t="shared" si="0"/>
        <v>0.21854282407407405</v>
      </c>
      <c r="I10" s="10">
        <f>H10-H5</f>
        <v>0.04429398148148145</v>
      </c>
      <c r="J10" s="9">
        <v>6</v>
      </c>
    </row>
    <row r="11" spans="1:10" ht="15">
      <c r="A11" s="1">
        <v>7</v>
      </c>
      <c r="B11" t="s">
        <v>15</v>
      </c>
      <c r="C11" t="s">
        <v>11</v>
      </c>
      <c r="D11">
        <v>216</v>
      </c>
      <c r="E11">
        <v>1985</v>
      </c>
      <c r="F11" s="7">
        <v>0.1114837962962963</v>
      </c>
      <c r="G11" s="8">
        <v>0.12047453703703703</v>
      </c>
      <c r="H11" s="8">
        <f t="shared" si="0"/>
        <v>0.23195833333333332</v>
      </c>
      <c r="I11" s="10">
        <f>H11-H5</f>
        <v>0.05770949074074072</v>
      </c>
      <c r="J11" s="9">
        <v>7</v>
      </c>
    </row>
    <row r="12" spans="1:10" ht="15">
      <c r="A12" s="1">
        <v>8</v>
      </c>
      <c r="B12" t="s">
        <v>19</v>
      </c>
      <c r="C12" t="s">
        <v>9</v>
      </c>
      <c r="D12">
        <v>218</v>
      </c>
      <c r="E12">
        <v>1987</v>
      </c>
      <c r="F12" s="7">
        <v>0.2714548611111111</v>
      </c>
      <c r="G12" s="8">
        <v>0.1369675925925926</v>
      </c>
      <c r="H12" s="8">
        <f t="shared" si="0"/>
        <v>0.4084224537037037</v>
      </c>
      <c r="I12" s="10">
        <f>H12-H5</f>
        <v>0.23417361111111112</v>
      </c>
      <c r="J12" s="9">
        <v>8</v>
      </c>
    </row>
    <row r="13" spans="1:10" ht="15">
      <c r="A13" s="1">
        <v>9</v>
      </c>
      <c r="B13" t="s">
        <v>18</v>
      </c>
      <c r="C13" t="s">
        <v>11</v>
      </c>
      <c r="D13">
        <v>217</v>
      </c>
      <c r="E13">
        <v>1981</v>
      </c>
      <c r="F13" s="7">
        <v>0.1824837962962963</v>
      </c>
      <c r="G13" s="8">
        <v>0.25928240740740743</v>
      </c>
      <c r="H13" s="8">
        <f t="shared" si="0"/>
        <v>0.44176620370370373</v>
      </c>
      <c r="I13" s="10">
        <f>H13-H5</f>
        <v>0.26751736111111113</v>
      </c>
      <c r="J13" s="9">
        <v>9</v>
      </c>
    </row>
    <row r="14" spans="1:11" ht="15">
      <c r="A14" s="1">
        <v>10</v>
      </c>
      <c r="B14" t="s">
        <v>20</v>
      </c>
      <c r="C14" t="s">
        <v>21</v>
      </c>
      <c r="D14">
        <v>203</v>
      </c>
      <c r="E14">
        <v>1980</v>
      </c>
      <c r="F14" s="7">
        <v>0.28985185185185186</v>
      </c>
      <c r="G14" s="8">
        <v>0.21003472222222222</v>
      </c>
      <c r="H14" s="8">
        <f t="shared" si="0"/>
        <v>0.4998865740740741</v>
      </c>
      <c r="I14" s="10">
        <f>H14-H5</f>
        <v>0.3256377314814815</v>
      </c>
      <c r="J14" s="9">
        <v>10</v>
      </c>
      <c r="K14" s="7"/>
    </row>
    <row r="15" spans="1:11" ht="15">
      <c r="A15" s="1">
        <v>11</v>
      </c>
      <c r="B15" t="s">
        <v>22</v>
      </c>
      <c r="C15" t="s">
        <v>23</v>
      </c>
      <c r="D15">
        <v>201</v>
      </c>
      <c r="E15">
        <v>1982</v>
      </c>
      <c r="F15" s="7">
        <v>0.30715046296296294</v>
      </c>
      <c r="G15" s="8">
        <v>0.21761574074074075</v>
      </c>
      <c r="H15" s="8">
        <f t="shared" si="0"/>
        <v>0.5247662037037037</v>
      </c>
      <c r="I15" s="10">
        <f>H15-H5</f>
        <v>0.35051736111111115</v>
      </c>
      <c r="J15" s="9">
        <v>11</v>
      </c>
      <c r="K15" s="7"/>
    </row>
    <row r="16" spans="1:11" ht="15">
      <c r="A16" s="1">
        <v>12</v>
      </c>
      <c r="B16" t="s">
        <v>24</v>
      </c>
      <c r="C16" t="s">
        <v>25</v>
      </c>
      <c r="D16">
        <v>204</v>
      </c>
      <c r="E16">
        <v>1991</v>
      </c>
      <c r="F16" s="7">
        <v>0.31035300925925924</v>
      </c>
      <c r="G16" s="8">
        <v>0.25928240740740743</v>
      </c>
      <c r="H16" s="8">
        <f t="shared" si="0"/>
        <v>0.5696354166666666</v>
      </c>
      <c r="I16" s="10">
        <f>H16-H5</f>
        <v>0.395386574074074</v>
      </c>
      <c r="J16" s="9">
        <v>12</v>
      </c>
      <c r="K16" s="7"/>
    </row>
    <row r="17" spans="1:11" ht="15">
      <c r="A17" s="1">
        <v>13</v>
      </c>
      <c r="B17" t="s">
        <v>26</v>
      </c>
      <c r="C17" t="s">
        <v>11</v>
      </c>
      <c r="D17">
        <v>210</v>
      </c>
      <c r="E17">
        <v>1998</v>
      </c>
      <c r="F17" s="7">
        <v>0.3520162037037037</v>
      </c>
      <c r="G17" s="8">
        <v>0.25928240740740743</v>
      </c>
      <c r="H17" s="8">
        <f t="shared" si="0"/>
        <v>0.6112986111111112</v>
      </c>
      <c r="I17" s="10">
        <f>H17-H5</f>
        <v>0.43704976851851857</v>
      </c>
      <c r="J17" s="9">
        <v>13</v>
      </c>
      <c r="K17" s="7"/>
    </row>
    <row r="19" spans="1:6" ht="15">
      <c r="A19" s="1"/>
      <c r="B19" t="s">
        <v>27</v>
      </c>
      <c r="C19" t="s">
        <v>28</v>
      </c>
      <c r="D19" t="s">
        <v>29</v>
      </c>
      <c r="F19" s="3"/>
    </row>
    <row r="20" spans="1:6" ht="15">
      <c r="A20" s="1"/>
      <c r="F20" s="3"/>
    </row>
    <row r="21" spans="1:6" ht="15">
      <c r="A21" s="1"/>
      <c r="B21" t="s">
        <v>30</v>
      </c>
      <c r="C21" t="s">
        <v>31</v>
      </c>
      <c r="D21" t="s">
        <v>32</v>
      </c>
      <c r="F21" s="3"/>
    </row>
  </sheetData>
  <sheetProtection/>
  <mergeCells count="1">
    <mergeCell ref="A2:J2"/>
  </mergeCells>
  <printOptions horizontalCentered="1"/>
  <pageMargins left="0.1968503937007874" right="0.196850393700787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2018-07-07T14:18:17Z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7200a48c-9d30-4008-8e05-2ae16725ffef</vt:lpwstr>
  </property>
</Properties>
</file>