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60" windowHeight="7470" tabRatio="699" activeTab="0"/>
  </bookViews>
  <sheets>
    <sheet name="Кубок 50 см pw" sheetId="1" r:id="rId1"/>
    <sheet name="Кубок 50 см" sheetId="2" r:id="rId2"/>
    <sheet name="Кубок 65 см" sheetId="3" r:id="rId3"/>
    <sheet name="Кубок 85 см" sheetId="4" r:id="rId4"/>
    <sheet name="Кубок 125 см" sheetId="5" r:id="rId5"/>
    <sheet name="Лист1" sheetId="6" r:id="rId6"/>
  </sheets>
  <definedNames>
    <definedName name="_xlnm.Print_Area" localSheetId="4">'Кубок 125 см'!#REF!</definedName>
    <definedName name="_xlnm.Print_Area" localSheetId="1">'Кубок 50 см'!$A$1:$IO$28</definedName>
    <definedName name="_xlnm.Print_Area" localSheetId="0">'Кубок 50 см pw'!$A$1:$IO$28</definedName>
    <definedName name="_xlnm.Print_Area" localSheetId="2">'Кубок 65 см'!#REF!</definedName>
    <definedName name="_xlnm.Print_Area" localSheetId="3">'Кубок 85 см'!#REF!</definedName>
  </definedNames>
  <calcPr calcMode="manual" fullCalcOnLoad="1"/>
</workbook>
</file>

<file path=xl/sharedStrings.xml><?xml version="1.0" encoding="utf-8"?>
<sst xmlns="http://schemas.openxmlformats.org/spreadsheetml/2006/main" count="616" uniqueCount="183">
  <si>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</si>
  <si>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</si>
  <si>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</si>
  <si>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</si>
  <si>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</si>
  <si>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</si>
  <si>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</si>
  <si>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</si>
  <si>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</si>
  <si>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</si>
  <si>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</si>
  <si>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</si>
  <si>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</si>
  <si>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</si>
  <si>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</si>
  <si>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</si>
  <si>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</si>
  <si>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</si>
  <si>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</si>
  <si>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</si>
  <si>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</si>
  <si>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</si>
  <si>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</si>
  <si>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</si>
  <si>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</si>
  <si>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</si>
  <si>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</si>
  <si>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</si>
  <si>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</si>
  <si>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</si>
  <si>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</si>
  <si>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</si>
  <si>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</si>
  <si>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</si>
  <si>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</si>
  <si>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</si>
  <si>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</si>
  <si>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KAW</t>
  </si>
  <si>
    <t>HON</t>
  </si>
  <si>
    <t>КТМ</t>
  </si>
  <si>
    <t>SUZ</t>
  </si>
  <si>
    <t>Огневский Виталий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</si>
  <si>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</si>
  <si>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</si>
  <si>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</si>
  <si>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</si>
  <si>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Голушко Виктор</t>
  </si>
  <si>
    <t>Смышников Никита</t>
  </si>
  <si>
    <t>Башмаков Денис</t>
  </si>
  <si>
    <t>г.Владивосток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</si>
  <si>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</si>
  <si>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</si>
  <si>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</si>
  <si>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</si>
  <si>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</si>
  <si>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Большой Камень</t>
  </si>
  <si>
    <t>Журавлев Сергей</t>
  </si>
  <si>
    <t>Тихов Степан</t>
  </si>
  <si>
    <t>Коровко Никита</t>
  </si>
  <si>
    <t>1-ю</t>
  </si>
  <si>
    <t>судья 1 категории                                                                                                                     Е.В. Старков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</si>
  <si>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</si>
  <si>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Полевода Кирилл</t>
  </si>
  <si>
    <t>Макаров Григорий</t>
  </si>
  <si>
    <t>с.В.Надеждинское</t>
  </si>
  <si>
    <t>Макаров Михаил</t>
  </si>
  <si>
    <t>г.Уссурийск</t>
  </si>
  <si>
    <t>Протопопов Егор</t>
  </si>
  <si>
    <t>2-ю</t>
  </si>
  <si>
    <t>Кравченко Ярослав</t>
  </si>
  <si>
    <t>Кравченко Арсений</t>
  </si>
  <si>
    <t>н/ф</t>
  </si>
  <si>
    <t>Сиряк Дмитрий</t>
  </si>
  <si>
    <t>Ковтун Алексей</t>
  </si>
  <si>
    <t>Выборнов Павел</t>
  </si>
  <si>
    <t>Жуков Александр</t>
  </si>
  <si>
    <t>Ерохин Денис</t>
  </si>
  <si>
    <t>Цыбулин Дмитрий</t>
  </si>
  <si>
    <t>Давиденко Алексей</t>
  </si>
  <si>
    <t>3-ю</t>
  </si>
  <si>
    <t>Завертан Аристарх</t>
  </si>
  <si>
    <t xml:space="preserve">Наумова Юлия </t>
  </si>
  <si>
    <t>п. Славянка</t>
  </si>
  <si>
    <t>Давыденко Михаил</t>
  </si>
  <si>
    <t>Челышков Макар</t>
  </si>
  <si>
    <t>Науменко Вадим</t>
  </si>
  <si>
    <t>г.Находка</t>
  </si>
  <si>
    <t>Полищук Артур</t>
  </si>
  <si>
    <t>Лесозаводск</t>
  </si>
  <si>
    <t>Горбатов Игорь</t>
  </si>
  <si>
    <t>Котляр Виталий</t>
  </si>
  <si>
    <t>Тросиненко Сергей</t>
  </si>
  <si>
    <t>Партизанск</t>
  </si>
  <si>
    <t>Иванов Владислав</t>
  </si>
  <si>
    <t>Самбурский Юрий</t>
  </si>
  <si>
    <t>Матяш Владимир</t>
  </si>
  <si>
    <t>Хабаровск</t>
  </si>
  <si>
    <t>Мешков Сергей</t>
  </si>
  <si>
    <t>Петров Влад</t>
  </si>
  <si>
    <t>Петренко Дмитрий</t>
  </si>
  <si>
    <t>Кузовов Михаил</t>
  </si>
  <si>
    <t>Заикин Константин</t>
  </si>
  <si>
    <t>Тюфтин Степан</t>
  </si>
  <si>
    <t>Мосин Эрик</t>
  </si>
  <si>
    <t>Манышев Иван</t>
  </si>
  <si>
    <t xml:space="preserve"> Владивосток</t>
  </si>
  <si>
    <t>Семенова Алевтина</t>
  </si>
  <si>
    <t>п. Новый</t>
  </si>
  <si>
    <t>Метляев Тимофей</t>
  </si>
  <si>
    <t>г. Владиосток</t>
  </si>
  <si>
    <t>Кузнецов Матвей</t>
  </si>
  <si>
    <t>г. Комсомольск</t>
  </si>
  <si>
    <t>Кузнецова Вера</t>
  </si>
  <si>
    <t xml:space="preserve">Куцев Максим </t>
  </si>
  <si>
    <t>Семенов Семен</t>
  </si>
  <si>
    <t>Кобцев Никита</t>
  </si>
  <si>
    <t>Ярышко Илья</t>
  </si>
  <si>
    <t>Тарасенко Сергей</t>
  </si>
  <si>
    <t>Тарунов Александр</t>
  </si>
  <si>
    <t>Змага Антон</t>
  </si>
  <si>
    <t>Граждан Илья</t>
  </si>
  <si>
    <t>Чернышев Алексей</t>
  </si>
  <si>
    <t>Черевченко Иван</t>
  </si>
  <si>
    <t>Еремеев Максим</t>
  </si>
  <si>
    <t>Грызенков Денис</t>
  </si>
  <si>
    <t>Маринюк Александр</t>
  </si>
  <si>
    <t>Ярославка</t>
  </si>
  <si>
    <t>Лукашов Артемий</t>
  </si>
  <si>
    <t>Миронов Андрей</t>
  </si>
  <si>
    <t>Рыбалочка Георгий</t>
  </si>
  <si>
    <t>Рыбкин Марк</t>
  </si>
  <si>
    <t>Лукашов Никита</t>
  </si>
  <si>
    <t>Антонов Святослав</t>
  </si>
  <si>
    <t>Моисеенко Глеб</t>
  </si>
  <si>
    <t>Шевченко Глеб</t>
  </si>
  <si>
    <t>п.Ярославский</t>
  </si>
  <si>
    <t>Миронов Игорь</t>
  </si>
  <si>
    <t>п. Кавалерово</t>
  </si>
  <si>
    <t>Васёв Артем</t>
  </si>
  <si>
    <t>Находка</t>
  </si>
  <si>
    <t>Евдокимова Юлия</t>
  </si>
  <si>
    <t>Юхнов Сергей</t>
  </si>
  <si>
    <t>Маринюк Артем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</si>
  <si>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</si>
  <si>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Беляков Дмитрий</t>
  </si>
  <si>
    <t>Матяш Александр</t>
  </si>
  <si>
    <t>Быков Дмитрий</t>
  </si>
  <si>
    <t>Верин Андрей</t>
  </si>
  <si>
    <t>Славянка</t>
  </si>
  <si>
    <t>Ким Никита</t>
  </si>
  <si>
    <t>Углегорск</t>
  </si>
  <si>
    <t>Иванов Сергей</t>
  </si>
  <si>
    <t>Бучнев Егор</t>
  </si>
  <si>
    <t>Тимченко Михаил</t>
  </si>
  <si>
    <t>Дальнегорск</t>
  </si>
  <si>
    <t>Верин Владимир</t>
  </si>
  <si>
    <t>Пономарев Ярослав</t>
  </si>
  <si>
    <t>Мальцев Леонид</t>
  </si>
  <si>
    <t>Бардаш Кирилл</t>
  </si>
  <si>
    <t>Спасск</t>
  </si>
  <si>
    <t>Павлов Никита</t>
  </si>
  <si>
    <t>Серёгин Даниил</t>
  </si>
  <si>
    <t>Лакида Михаил</t>
  </si>
  <si>
    <t>Бойко Клим</t>
  </si>
  <si>
    <t>Благовещенск</t>
  </si>
  <si>
    <t>Полушин Максим</t>
  </si>
  <si>
    <t>Бурковский Александр</t>
  </si>
  <si>
    <t>Заводской</t>
  </si>
  <si>
    <t>Мысливец Дмитрий</t>
  </si>
  <si>
    <t>Осипян Давид</t>
  </si>
  <si>
    <t>Макаренко Макар</t>
  </si>
  <si>
    <t>Седых Володя</t>
  </si>
  <si>
    <t>PW</t>
  </si>
  <si>
    <t>Вишневский</t>
  </si>
  <si>
    <t>Онуфрий Кирилл</t>
  </si>
  <si>
    <t>г. Хабаровск</t>
  </si>
  <si>
    <t>Чеботько Даниил</t>
  </si>
  <si>
    <t xml:space="preserve">Открытый Кубок г.Владивостока по мотокроссу 2016 года.                                                                                                                           </t>
  </si>
  <si>
    <t>п. Ярославский(Приморский край)                                                                               16-17 июля 2016 года.</t>
  </si>
  <si>
    <t>Кондратьев Никита</t>
  </si>
  <si>
    <t>Полывяный Артем</t>
  </si>
  <si>
    <t>Хороль</t>
  </si>
  <si>
    <t>Шашурин Валерий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</si>
</sst>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56" fillId="37" borderId="11" xfId="0" applyFont="1" applyFill="1" applyBorder="1" applyAlignment="1" applyProtection="1">
      <alignment horizontal="center" vertical="center"/>
      <protection locked="0"/>
    </xf>
    <xf numFmtId="0" fontId="56" fillId="37" borderId="11" xfId="0" applyFont="1" applyFill="1" applyBorder="1" applyAlignment="1" applyProtection="1">
      <alignment horizontal="left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 applyProtection="1">
      <alignment horizontal="left" vertical="center"/>
      <protection locked="0"/>
    </xf>
    <xf numFmtId="0" fontId="56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>
      <alignment horizontal="center" vertical="center"/>
    </xf>
    <xf numFmtId="0" fontId="14" fillId="38" borderId="11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0</xdr:row>
      <xdr:rowOff>171450</xdr:rowOff>
    </xdr:from>
    <xdr:to>
      <xdr:col>6</xdr:col>
      <xdr:colOff>800100</xdr:colOff>
      <xdr:row>0</xdr:row>
      <xdr:rowOff>885825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7145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1685925</xdr:colOff>
      <xdr:row>1</xdr:row>
      <xdr:rowOff>9525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5246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5246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5246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5246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5246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5246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5246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5246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5246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5246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5246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5246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5246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5246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9246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246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9246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246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9246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246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9246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246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9246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246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0</xdr:row>
      <xdr:rowOff>9525</xdr:rowOff>
    </xdr:from>
    <xdr:to>
      <xdr:col>4</xdr:col>
      <xdr:colOff>1743075</xdr:colOff>
      <xdr:row>1</xdr:row>
      <xdr:rowOff>57150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9525"/>
          <a:ext cx="12954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1685925</xdr:colOff>
      <xdr:row>1</xdr:row>
      <xdr:rowOff>9525</xdr:rowOff>
    </xdr:to>
    <xdr:pic>
      <xdr:nvPicPr>
        <xdr:cNvPr id="27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0"/>
          <a:ext cx="1219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1685925</xdr:colOff>
      <xdr:row>1</xdr:row>
      <xdr:rowOff>9525</xdr:rowOff>
    </xdr:to>
    <xdr:pic>
      <xdr:nvPicPr>
        <xdr:cNvPr id="28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0"/>
          <a:ext cx="1219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248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484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248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484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248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484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248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484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248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484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19050</xdr:rowOff>
    </xdr:from>
    <xdr:to>
      <xdr:col>4</xdr:col>
      <xdr:colOff>1809750</xdr:colOff>
      <xdr:row>2</xdr:row>
      <xdr:rowOff>66675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905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438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62725"/>
          <a:ext cx="847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438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62725"/>
          <a:ext cx="847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438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62725"/>
          <a:ext cx="847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438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62725"/>
          <a:ext cx="847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438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62725"/>
          <a:ext cx="847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0</xdr:rowOff>
    </xdr:from>
    <xdr:to>
      <xdr:col>4</xdr:col>
      <xdr:colOff>1924050</xdr:colOff>
      <xdr:row>2</xdr:row>
      <xdr:rowOff>104775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0</xdr:row>
      <xdr:rowOff>0</xdr:rowOff>
    </xdr:from>
    <xdr:to>
      <xdr:col>4</xdr:col>
      <xdr:colOff>2066925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47"/>
  <sheetViews>
    <sheetView tabSelected="1" view="pageLayout" zoomScale="91" zoomScalePageLayoutView="91" workbookViewId="0" topLeftCell="A1">
      <selection activeCell="A2" sqref="A2:K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1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63" t="s">
        <v>177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8"/>
      <c r="M2" s="62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9"/>
      <c r="M3" s="62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64" t="s">
        <v>178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2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65" t="s">
        <v>143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66" t="s">
        <v>22</v>
      </c>
      <c r="B7" s="66" t="s">
        <v>0</v>
      </c>
      <c r="C7" s="66" t="s">
        <v>1</v>
      </c>
      <c r="D7" s="66" t="s">
        <v>28</v>
      </c>
      <c r="E7" s="66" t="s">
        <v>25</v>
      </c>
      <c r="F7" s="66" t="s">
        <v>26</v>
      </c>
      <c r="G7" s="66" t="s">
        <v>2</v>
      </c>
      <c r="H7" s="66" t="s">
        <v>3</v>
      </c>
      <c r="I7" s="74"/>
      <c r="J7" s="66" t="s">
        <v>4</v>
      </c>
      <c r="K7" s="74"/>
      <c r="L7" s="75" t="s">
        <v>29</v>
      </c>
      <c r="M7" s="69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67"/>
      <c r="B8" s="66"/>
      <c r="C8" s="66"/>
      <c r="D8" s="67"/>
      <c r="E8" s="67"/>
      <c r="F8" s="66"/>
      <c r="G8" s="67"/>
      <c r="H8" s="66" t="s">
        <v>11</v>
      </c>
      <c r="I8" s="72" t="s">
        <v>24</v>
      </c>
      <c r="J8" s="66" t="s">
        <v>11</v>
      </c>
      <c r="K8" s="72" t="s">
        <v>24</v>
      </c>
      <c r="L8" s="75"/>
      <c r="M8" s="70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67"/>
      <c r="B9" s="66"/>
      <c r="C9" s="66"/>
      <c r="D9" s="67"/>
      <c r="E9" s="67"/>
      <c r="F9" s="66"/>
      <c r="G9" s="67"/>
      <c r="H9" s="67"/>
      <c r="I9" s="73"/>
      <c r="J9" s="67"/>
      <c r="K9" s="73"/>
      <c r="L9" s="75"/>
      <c r="M9" s="71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4">
        <v>1</v>
      </c>
      <c r="B10" s="35">
        <v>56</v>
      </c>
      <c r="C10" s="37" t="s">
        <v>142</v>
      </c>
      <c r="D10" s="35" t="s">
        <v>31</v>
      </c>
      <c r="E10" s="37" t="s">
        <v>126</v>
      </c>
      <c r="F10" s="43" t="s">
        <v>30</v>
      </c>
      <c r="G10" s="39" t="s">
        <v>172</v>
      </c>
      <c r="H10" s="35">
        <v>1</v>
      </c>
      <c r="I10" s="54">
        <v>25</v>
      </c>
      <c r="J10" s="35">
        <v>2</v>
      </c>
      <c r="K10" s="27">
        <v>22</v>
      </c>
      <c r="L10" s="36">
        <v>47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4">
        <v>2</v>
      </c>
      <c r="B11" s="35">
        <v>2</v>
      </c>
      <c r="C11" s="37" t="s">
        <v>171</v>
      </c>
      <c r="D11" s="35" t="s">
        <v>31</v>
      </c>
      <c r="E11" s="37" t="s">
        <v>66</v>
      </c>
      <c r="F11" s="43" t="s">
        <v>30</v>
      </c>
      <c r="G11" s="39" t="s">
        <v>172</v>
      </c>
      <c r="H11" s="35">
        <v>6</v>
      </c>
      <c r="I11" s="54">
        <v>15</v>
      </c>
      <c r="J11" s="35">
        <v>1</v>
      </c>
      <c r="K11" s="27">
        <v>25</v>
      </c>
      <c r="L11" s="36">
        <v>40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4">
        <v>3</v>
      </c>
      <c r="B12" s="35">
        <v>61</v>
      </c>
      <c r="C12" s="37" t="s">
        <v>141</v>
      </c>
      <c r="D12" s="35" t="s">
        <v>31</v>
      </c>
      <c r="E12" s="37" t="s">
        <v>35</v>
      </c>
      <c r="F12" s="43" t="s">
        <v>30</v>
      </c>
      <c r="G12" s="39" t="s">
        <v>172</v>
      </c>
      <c r="H12" s="35">
        <v>3</v>
      </c>
      <c r="I12" s="54">
        <v>20</v>
      </c>
      <c r="J12" s="35">
        <v>3</v>
      </c>
      <c r="K12" s="27">
        <v>20</v>
      </c>
      <c r="L12" s="36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4">
        <v>4</v>
      </c>
      <c r="B13" s="35">
        <v>21</v>
      </c>
      <c r="C13" s="37" t="s">
        <v>173</v>
      </c>
      <c r="D13" s="35" t="s">
        <v>31</v>
      </c>
      <c r="E13" s="37" t="s">
        <v>105</v>
      </c>
      <c r="F13" s="43" t="s">
        <v>30</v>
      </c>
      <c r="G13" s="39" t="s">
        <v>172</v>
      </c>
      <c r="H13" s="35">
        <v>2</v>
      </c>
      <c r="I13" s="54">
        <v>22</v>
      </c>
      <c r="J13" s="35">
        <v>5</v>
      </c>
      <c r="K13" s="27">
        <v>16</v>
      </c>
      <c r="L13" s="36">
        <v>38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4">
        <v>5</v>
      </c>
      <c r="B14" s="35">
        <v>55</v>
      </c>
      <c r="C14" s="37" t="s">
        <v>160</v>
      </c>
      <c r="D14" s="35" t="s">
        <v>31</v>
      </c>
      <c r="E14" s="37" t="s">
        <v>36</v>
      </c>
      <c r="F14" s="43" t="s">
        <v>30</v>
      </c>
      <c r="G14" s="39" t="s">
        <v>172</v>
      </c>
      <c r="H14" s="35">
        <v>4</v>
      </c>
      <c r="I14" s="54">
        <v>18</v>
      </c>
      <c r="J14" s="35">
        <v>4</v>
      </c>
      <c r="K14" s="27">
        <v>18</v>
      </c>
      <c r="L14" s="36">
        <v>36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18</v>
      </c>
      <c r="T14" s="21">
        <f>IF(H14=5,16,0)</f>
        <v>0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18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18</v>
      </c>
      <c r="AQ14" s="21">
        <f>IF(J14=5,16,0)</f>
        <v>0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18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38</v>
      </c>
      <c r="BN14" s="21">
        <f>IF(H14=5,36,0)</f>
        <v>0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38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38</v>
      </c>
      <c r="DE14" s="21">
        <f>IF(J14=5,36,0)</f>
        <v>0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38</v>
      </c>
      <c r="ER14" s="21"/>
      <c r="ES14" s="21">
        <f>IF(H14="сх","ноль",IF(H14&gt;0,H14,"Ноль"))</f>
        <v>4</v>
      </c>
      <c r="ET14" s="21">
        <f>IF(J14="сх","ноль",IF(J14&gt;0,J14,"Ноль"))</f>
        <v>4</v>
      </c>
      <c r="EU14" s="21"/>
      <c r="EV14" s="21">
        <f>MIN(ES14,ET14)</f>
        <v>4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18</v>
      </c>
      <c r="FH14" s="23">
        <f>IF(H14=5,16,0)</f>
        <v>0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18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18</v>
      </c>
      <c r="GE14" s="23">
        <f>IF(J14=5,16,0)</f>
        <v>0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18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93</v>
      </c>
      <c r="HB14" s="23">
        <f>IF(H14=5,90,0)</f>
        <v>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93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93</v>
      </c>
      <c r="HY14" s="23">
        <f>IF(J14=5,90,0)</f>
        <v>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93</v>
      </c>
      <c r="IR14" s="21"/>
      <c r="IS14" s="21"/>
      <c r="IT14" s="21"/>
      <c r="IU14" s="21"/>
      <c r="IV14" s="21"/>
    </row>
    <row r="15" spans="1:256" s="3" customFormat="1" ht="15.75" customHeight="1">
      <c r="A15" s="44">
        <v>6</v>
      </c>
      <c r="B15" s="35">
        <v>25</v>
      </c>
      <c r="C15" s="37" t="s">
        <v>130</v>
      </c>
      <c r="D15" s="35" t="s">
        <v>31</v>
      </c>
      <c r="E15" s="37" t="s">
        <v>36</v>
      </c>
      <c r="F15" s="43" t="s">
        <v>30</v>
      </c>
      <c r="G15" s="39" t="s">
        <v>172</v>
      </c>
      <c r="H15" s="35">
        <v>5</v>
      </c>
      <c r="I15" s="54">
        <v>16</v>
      </c>
      <c r="J15" s="35">
        <v>6</v>
      </c>
      <c r="K15" s="27">
        <v>15</v>
      </c>
      <c r="L15" s="36">
        <v>31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44">
        <v>7</v>
      </c>
      <c r="B16" s="50"/>
      <c r="C16" s="50"/>
      <c r="D16" s="50"/>
      <c r="E16" s="50"/>
      <c r="F16" s="50"/>
      <c r="G16" s="50"/>
      <c r="H16" s="35"/>
      <c r="I16" s="54"/>
      <c r="J16" s="35"/>
      <c r="K16" s="27"/>
      <c r="L16" s="36"/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44">
        <v>8</v>
      </c>
      <c r="B17" s="50"/>
      <c r="C17" s="50"/>
      <c r="D17" s="50"/>
      <c r="E17" s="50"/>
      <c r="F17" s="50"/>
      <c r="G17" s="50"/>
      <c r="H17" s="35"/>
      <c r="I17" s="27"/>
      <c r="J17" s="35"/>
      <c r="K17" s="27"/>
      <c r="L17" s="36"/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44">
        <v>9</v>
      </c>
      <c r="B18" s="50"/>
      <c r="C18" s="50"/>
      <c r="D18" s="50"/>
      <c r="E18" s="50"/>
      <c r="F18" s="50"/>
      <c r="G18" s="50"/>
      <c r="H18" s="35"/>
      <c r="I18" s="27"/>
      <c r="J18" s="35"/>
      <c r="K18" s="27"/>
      <c r="L18" s="36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44">
        <v>10</v>
      </c>
      <c r="B19" s="51"/>
      <c r="C19" s="51"/>
      <c r="D19" s="51"/>
      <c r="E19" s="51"/>
      <c r="F19" s="51"/>
      <c r="G19" s="51"/>
      <c r="H19" s="35"/>
      <c r="I19" s="27"/>
      <c r="J19" s="35"/>
      <c r="K19" s="27"/>
      <c r="L19" s="36"/>
    </row>
    <row r="20" spans="1:256" s="3" customFormat="1" ht="15.75" customHeight="1">
      <c r="A20" s="44">
        <v>11</v>
      </c>
      <c r="B20" s="50"/>
      <c r="C20" s="50"/>
      <c r="D20" s="50"/>
      <c r="E20" s="50"/>
      <c r="F20" s="50"/>
      <c r="G20" s="50"/>
      <c r="H20" s="35"/>
      <c r="I20" s="27"/>
      <c r="J20" s="35"/>
      <c r="K20" s="27"/>
      <c r="L20" s="36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44">
        <v>12</v>
      </c>
      <c r="B21" s="50"/>
      <c r="C21" s="50"/>
      <c r="D21" s="50"/>
      <c r="E21" s="50"/>
      <c r="F21" s="50"/>
      <c r="G21" s="50"/>
      <c r="H21" s="35"/>
      <c r="I21" s="27"/>
      <c r="J21" s="35"/>
      <c r="K21" s="27"/>
      <c r="L21" s="36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44">
        <v>13</v>
      </c>
      <c r="B22" s="50"/>
      <c r="C22" s="50"/>
      <c r="D22" s="50"/>
      <c r="E22" s="50"/>
      <c r="F22" s="43"/>
      <c r="G22" s="39"/>
      <c r="H22" s="35"/>
      <c r="I22" s="27"/>
      <c r="J22" s="35"/>
      <c r="K22" s="27"/>
      <c r="L22" s="36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44">
        <v>14</v>
      </c>
      <c r="B23" s="50"/>
      <c r="C23" s="50"/>
      <c r="D23" s="50"/>
      <c r="E23" s="50"/>
      <c r="F23" s="43"/>
      <c r="G23" s="39"/>
      <c r="H23" s="35"/>
      <c r="I23" s="27"/>
      <c r="J23" s="35"/>
      <c r="K23" s="27"/>
      <c r="L23" s="36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68" t="s">
        <v>23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31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68" t="s">
        <v>60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2"/>
      <c r="B26" s="32"/>
      <c r="C26" s="32"/>
      <c r="D26" s="32"/>
      <c r="E26" s="32"/>
      <c r="F26" s="32"/>
      <c r="G26" s="33"/>
      <c r="H26" s="32"/>
      <c r="I26" s="32"/>
      <c r="J26" s="32"/>
      <c r="K26" s="32"/>
      <c r="L26" s="31"/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68" t="s">
        <v>44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31"/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68" t="s">
        <v>52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3" spans="10:152" ht="12.75">
      <c r="J33"/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10:152" ht="12.75">
      <c r="J34"/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5" spans="10:152" ht="12.75">
      <c r="J35"/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37" spans="10:152" ht="12.75">
      <c r="J37"/>
      <c r="N37" s="1"/>
      <c r="DT37"/>
      <c r="DU37"/>
      <c r="DV37"/>
      <c r="DX37" s="1"/>
      <c r="DY37" s="1"/>
      <c r="DZ37" s="1"/>
      <c r="EN37" s="2"/>
      <c r="EO37" s="2"/>
      <c r="EP37" s="2"/>
      <c r="EQ37" s="2"/>
      <c r="ES37" s="1"/>
      <c r="ET37" s="1"/>
      <c r="EU37" s="1"/>
      <c r="EV37" s="1"/>
    </row>
    <row r="38" spans="10:152" ht="12.75">
      <c r="J38"/>
      <c r="N38" s="1"/>
      <c r="DT38"/>
      <c r="DU38"/>
      <c r="DV38"/>
      <c r="DX38" s="1"/>
      <c r="DY38" s="1"/>
      <c r="DZ38" s="1"/>
      <c r="EN38" s="2"/>
      <c r="EO38" s="2"/>
      <c r="EP38" s="2"/>
      <c r="EQ38" s="2"/>
      <c r="ES38" s="1"/>
      <c r="ET38" s="1"/>
      <c r="EU38" s="1"/>
      <c r="EV38" s="1"/>
    </row>
    <row r="39" spans="10:152" ht="12.75">
      <c r="J39"/>
      <c r="N39" s="1"/>
      <c r="DT39"/>
      <c r="DU39"/>
      <c r="DV39"/>
      <c r="DX39" s="1"/>
      <c r="DY39" s="1"/>
      <c r="DZ39" s="1"/>
      <c r="EN39" s="2"/>
      <c r="EO39" s="2"/>
      <c r="EP39" s="2"/>
      <c r="EQ39" s="2"/>
      <c r="ES39" s="1"/>
      <c r="ET39" s="1"/>
      <c r="EU39" s="1"/>
      <c r="EV39" s="1"/>
    </row>
    <row r="40" spans="10:152" ht="12.75">
      <c r="J40"/>
      <c r="N40" s="1"/>
      <c r="DT40"/>
      <c r="DU40"/>
      <c r="DV40"/>
      <c r="DX40" s="1"/>
      <c r="DY40" s="1"/>
      <c r="DZ40" s="1"/>
      <c r="EN40" s="2"/>
      <c r="EO40" s="2"/>
      <c r="EP40" s="2"/>
      <c r="EQ40" s="2"/>
      <c r="ES40" s="1"/>
      <c r="ET40" s="1"/>
      <c r="EU40" s="1"/>
      <c r="EV40" s="1"/>
    </row>
    <row r="41" spans="10:152" ht="12.75">
      <c r="J41"/>
      <c r="N41" s="1"/>
      <c r="DT41"/>
      <c r="DU41"/>
      <c r="DV41"/>
      <c r="DX41" s="1"/>
      <c r="DY41" s="1"/>
      <c r="DZ41" s="1"/>
      <c r="EN41" s="2"/>
      <c r="EO41" s="2"/>
      <c r="EP41" s="2"/>
      <c r="EQ41" s="2"/>
      <c r="ES41" s="1"/>
      <c r="ET41" s="1"/>
      <c r="EU41" s="1"/>
      <c r="EV41" s="1"/>
    </row>
    <row r="42" spans="6:152" ht="12.75">
      <c r="F42"/>
      <c r="N42" s="1"/>
      <c r="DP42"/>
      <c r="DQ42"/>
      <c r="DR42"/>
      <c r="DX42" s="1"/>
      <c r="DY42" s="1"/>
      <c r="DZ42" s="1"/>
      <c r="EJ42" s="2"/>
      <c r="EK42" s="2"/>
      <c r="EL42" s="2"/>
      <c r="EM42" s="2"/>
      <c r="EN42" s="2"/>
      <c r="ER42" s="1"/>
      <c r="ES42" s="1"/>
      <c r="ET42" s="1"/>
      <c r="EU42" s="1"/>
      <c r="EV42" s="1"/>
    </row>
    <row r="43" spans="6:152" ht="12.75">
      <c r="F43"/>
      <c r="N43" s="1"/>
      <c r="DP43"/>
      <c r="DQ43"/>
      <c r="DR43"/>
      <c r="DX43" s="1"/>
      <c r="DY43" s="1"/>
      <c r="DZ43" s="1"/>
      <c r="EJ43" s="2"/>
      <c r="EK43" s="2"/>
      <c r="EL43" s="2"/>
      <c r="EM43" s="2"/>
      <c r="EN43" s="2"/>
      <c r="ER43" s="1"/>
      <c r="ES43" s="1"/>
      <c r="ET43" s="1"/>
      <c r="EU43" s="1"/>
      <c r="EV43" s="1"/>
    </row>
    <row r="44" spans="2:152" ht="15.75">
      <c r="B44" s="47">
        <v>77</v>
      </c>
      <c r="C44" s="49" t="s">
        <v>140</v>
      </c>
      <c r="D44" s="47" t="s">
        <v>31</v>
      </c>
      <c r="E44" s="49" t="s">
        <v>36</v>
      </c>
      <c r="F44" s="57"/>
      <c r="G44" s="57"/>
      <c r="N44" s="1"/>
      <c r="DP44"/>
      <c r="DQ44"/>
      <c r="DR44"/>
      <c r="DX44" s="1"/>
      <c r="DY44" s="1"/>
      <c r="DZ44" s="1"/>
      <c r="EJ44" s="2"/>
      <c r="EK44" s="2"/>
      <c r="EL44" s="2"/>
      <c r="EM44" s="2"/>
      <c r="EN44" s="2"/>
      <c r="ER44" s="1"/>
      <c r="ES44" s="1"/>
      <c r="ET44" s="1"/>
      <c r="EU44" s="1"/>
      <c r="EV44" s="1"/>
    </row>
    <row r="45" spans="2:152" ht="15.75">
      <c r="B45" s="47">
        <v>5</v>
      </c>
      <c r="C45" s="49" t="s">
        <v>104</v>
      </c>
      <c r="D45" s="47" t="s">
        <v>31</v>
      </c>
      <c r="E45" s="49" t="s">
        <v>105</v>
      </c>
      <c r="F45" s="57"/>
      <c r="G45" s="57"/>
      <c r="N45" s="1"/>
      <c r="DP45"/>
      <c r="DQ45"/>
      <c r="DR45"/>
      <c r="DX45" s="1"/>
      <c r="DY45" s="1"/>
      <c r="DZ45" s="1"/>
      <c r="EJ45" s="2"/>
      <c r="EK45" s="2"/>
      <c r="EL45" s="2"/>
      <c r="EM45" s="2"/>
      <c r="EN45" s="2"/>
      <c r="ER45" s="1"/>
      <c r="ES45" s="1"/>
      <c r="ET45" s="1"/>
      <c r="EU45" s="1"/>
      <c r="EV45" s="1"/>
    </row>
    <row r="46" spans="2:152" ht="15.75">
      <c r="B46" s="47">
        <v>4</v>
      </c>
      <c r="C46" s="49" t="s">
        <v>129</v>
      </c>
      <c r="D46" s="47" t="s">
        <v>31</v>
      </c>
      <c r="E46" s="49" t="s">
        <v>55</v>
      </c>
      <c r="F46" s="52" t="s">
        <v>30</v>
      </c>
      <c r="G46" s="53" t="s">
        <v>39</v>
      </c>
      <c r="N46" s="1"/>
      <c r="DP46"/>
      <c r="DQ46"/>
      <c r="DR46"/>
      <c r="DX46" s="1"/>
      <c r="DY46" s="1"/>
      <c r="DZ46" s="1"/>
      <c r="EJ46" s="2"/>
      <c r="EK46" s="2"/>
      <c r="EL46" s="2"/>
      <c r="EM46" s="2"/>
      <c r="EN46" s="2"/>
      <c r="ER46" s="1"/>
      <c r="ES46" s="1"/>
      <c r="ET46" s="1"/>
      <c r="EU46" s="1"/>
      <c r="EV46" s="1"/>
    </row>
    <row r="47" spans="2:152" ht="15.75">
      <c r="B47" s="47">
        <v>1</v>
      </c>
      <c r="C47" s="48" t="s">
        <v>138</v>
      </c>
      <c r="D47" s="47" t="s">
        <v>31</v>
      </c>
      <c r="E47" s="49" t="s">
        <v>139</v>
      </c>
      <c r="F47" s="52" t="s">
        <v>30</v>
      </c>
      <c r="G47" s="53" t="s">
        <v>39</v>
      </c>
      <c r="J47"/>
      <c r="N47" s="1"/>
      <c r="DT47"/>
      <c r="DU47"/>
      <c r="DV47"/>
      <c r="DX47" s="1"/>
      <c r="DY47" s="1"/>
      <c r="DZ47" s="1"/>
      <c r="EN47" s="2"/>
      <c r="EO47" s="2"/>
      <c r="EP47" s="2"/>
      <c r="EQ47" s="2"/>
      <c r="ES47" s="1"/>
      <c r="ET47" s="1"/>
      <c r="EU47" s="1"/>
      <c r="EV47" s="1"/>
    </row>
  </sheetData>
  <sheetProtection formatCells="0" formatColumns="0" formatRows="0" insertColumns="0" insertRows="0" insertHyperlinks="0" deleteColumns="0" deleteRows="0" autoFilter="0" pivotTables="0"/>
  <mergeCells count="24">
    <mergeCell ref="A27:K27"/>
    <mergeCell ref="A28:L28"/>
    <mergeCell ref="F7:F9"/>
    <mergeCell ref="G7:G9"/>
    <mergeCell ref="H7:I7"/>
    <mergeCell ref="J7:K7"/>
    <mergeCell ref="L7:L9"/>
    <mergeCell ref="A7:A9"/>
    <mergeCell ref="A24:K24"/>
    <mergeCell ref="B7:B9"/>
    <mergeCell ref="A25:L25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23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3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59"/>
  <sheetViews>
    <sheetView view="pageLayout" zoomScale="91" zoomScalePageLayoutView="91" workbookViewId="0" topLeftCell="A1">
      <selection activeCell="A2" sqref="A2:L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9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1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63" t="s">
        <v>177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8"/>
      <c r="M2" s="62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9"/>
      <c r="M3" s="62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64" t="s">
        <v>178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2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65" t="s">
        <v>61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66" t="s">
        <v>22</v>
      </c>
      <c r="B7" s="66" t="s">
        <v>0</v>
      </c>
      <c r="C7" s="66" t="s">
        <v>1</v>
      </c>
      <c r="D7" s="66" t="s">
        <v>28</v>
      </c>
      <c r="E7" s="66" t="s">
        <v>25</v>
      </c>
      <c r="F7" s="66" t="s">
        <v>26</v>
      </c>
      <c r="G7" s="66" t="s">
        <v>2</v>
      </c>
      <c r="H7" s="66" t="s">
        <v>3</v>
      </c>
      <c r="I7" s="74"/>
      <c r="J7" s="66" t="s">
        <v>4</v>
      </c>
      <c r="K7" s="74"/>
      <c r="L7" s="75" t="s">
        <v>29</v>
      </c>
      <c r="M7" s="69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67"/>
      <c r="B8" s="66"/>
      <c r="C8" s="66"/>
      <c r="D8" s="67"/>
      <c r="E8" s="67"/>
      <c r="F8" s="66"/>
      <c r="G8" s="67"/>
      <c r="H8" s="66" t="s">
        <v>11</v>
      </c>
      <c r="I8" s="72" t="s">
        <v>24</v>
      </c>
      <c r="J8" s="66" t="s">
        <v>11</v>
      </c>
      <c r="K8" s="72" t="s">
        <v>24</v>
      </c>
      <c r="L8" s="75"/>
      <c r="M8" s="70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67"/>
      <c r="B9" s="66"/>
      <c r="C9" s="66"/>
      <c r="D9" s="67"/>
      <c r="E9" s="67"/>
      <c r="F9" s="66"/>
      <c r="G9" s="67"/>
      <c r="H9" s="67"/>
      <c r="I9" s="73"/>
      <c r="J9" s="67"/>
      <c r="K9" s="73"/>
      <c r="L9" s="75"/>
      <c r="M9" s="71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4">
        <v>1</v>
      </c>
      <c r="B10" s="35">
        <v>33</v>
      </c>
      <c r="C10" s="37" t="s">
        <v>99</v>
      </c>
      <c r="D10" s="35" t="s">
        <v>31</v>
      </c>
      <c r="E10" s="37" t="s">
        <v>36</v>
      </c>
      <c r="F10" s="43" t="s">
        <v>30</v>
      </c>
      <c r="G10" s="39" t="s">
        <v>39</v>
      </c>
      <c r="H10" s="35">
        <v>1</v>
      </c>
      <c r="I10" s="27">
        <v>25</v>
      </c>
      <c r="J10" s="35">
        <v>3</v>
      </c>
      <c r="K10" s="27">
        <v>20</v>
      </c>
      <c r="L10" s="36">
        <v>45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4">
        <v>2</v>
      </c>
      <c r="B11" s="35">
        <v>1</v>
      </c>
      <c r="C11" s="38" t="s">
        <v>65</v>
      </c>
      <c r="D11" s="35" t="s">
        <v>59</v>
      </c>
      <c r="E11" s="37" t="s">
        <v>64</v>
      </c>
      <c r="F11" s="43" t="s">
        <v>30</v>
      </c>
      <c r="G11" s="39" t="s">
        <v>39</v>
      </c>
      <c r="H11" s="35">
        <v>2</v>
      </c>
      <c r="I11" s="27">
        <v>22</v>
      </c>
      <c r="J11" s="35">
        <v>2</v>
      </c>
      <c r="K11" s="27">
        <v>22</v>
      </c>
      <c r="L11" s="36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4">
        <v>3</v>
      </c>
      <c r="B12" s="35">
        <v>87</v>
      </c>
      <c r="C12" s="37" t="s">
        <v>69</v>
      </c>
      <c r="D12" s="35" t="s">
        <v>59</v>
      </c>
      <c r="E12" s="37" t="s">
        <v>36</v>
      </c>
      <c r="F12" s="43" t="s">
        <v>30</v>
      </c>
      <c r="G12" s="39" t="s">
        <v>39</v>
      </c>
      <c r="H12" s="35">
        <v>6</v>
      </c>
      <c r="I12" s="27">
        <v>15</v>
      </c>
      <c r="J12" s="35">
        <v>1</v>
      </c>
      <c r="K12" s="27">
        <v>25</v>
      </c>
      <c r="L12" s="36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4">
        <v>4</v>
      </c>
      <c r="B13" s="35">
        <v>27</v>
      </c>
      <c r="C13" s="37" t="s">
        <v>62</v>
      </c>
      <c r="D13" s="35" t="s">
        <v>31</v>
      </c>
      <c r="E13" s="37" t="s">
        <v>35</v>
      </c>
      <c r="F13" s="43" t="s">
        <v>30</v>
      </c>
      <c r="G13" s="39" t="s">
        <v>39</v>
      </c>
      <c r="H13" s="35">
        <v>3</v>
      </c>
      <c r="I13" s="27">
        <v>20</v>
      </c>
      <c r="J13" s="35">
        <v>5</v>
      </c>
      <c r="K13" s="27">
        <v>16</v>
      </c>
      <c r="L13" s="36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4">
        <v>5</v>
      </c>
      <c r="B14" s="35">
        <v>5</v>
      </c>
      <c r="C14" s="37" t="s">
        <v>127</v>
      </c>
      <c r="D14" s="35" t="s">
        <v>31</v>
      </c>
      <c r="E14" s="37" t="s">
        <v>54</v>
      </c>
      <c r="F14" s="43" t="s">
        <v>30</v>
      </c>
      <c r="G14" s="39" t="s">
        <v>39</v>
      </c>
      <c r="H14" s="35">
        <v>4</v>
      </c>
      <c r="I14" s="27">
        <v>18</v>
      </c>
      <c r="J14" s="35">
        <v>4</v>
      </c>
      <c r="K14" s="27">
        <v>18</v>
      </c>
      <c r="L14" s="36">
        <v>36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18</v>
      </c>
      <c r="T14" s="21">
        <f>IF(H14=5,16,0)</f>
        <v>0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18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18</v>
      </c>
      <c r="AQ14" s="21">
        <f>IF(J14=5,16,0)</f>
        <v>0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18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38</v>
      </c>
      <c r="BN14" s="21">
        <f>IF(H14=5,36,0)</f>
        <v>0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38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38</v>
      </c>
      <c r="DE14" s="21">
        <f>IF(J14=5,36,0)</f>
        <v>0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38</v>
      </c>
      <c r="ER14" s="21"/>
      <c r="ES14" s="21">
        <f>IF(H14="сх","ноль",IF(H14&gt;0,H14,"Ноль"))</f>
        <v>4</v>
      </c>
      <c r="ET14" s="21">
        <f>IF(J14="сх","ноль",IF(J14&gt;0,J14,"Ноль"))</f>
        <v>4</v>
      </c>
      <c r="EU14" s="21"/>
      <c r="EV14" s="21">
        <f>MIN(ES14,ET14)</f>
        <v>4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18</v>
      </c>
      <c r="FH14" s="23">
        <f>IF(H14=5,16,0)</f>
        <v>0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18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18</v>
      </c>
      <c r="GE14" s="23">
        <f>IF(J14=5,16,0)</f>
        <v>0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18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93</v>
      </c>
      <c r="HB14" s="23">
        <f>IF(H14=5,90,0)</f>
        <v>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93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93</v>
      </c>
      <c r="HY14" s="23">
        <f>IF(J14=5,90,0)</f>
        <v>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93</v>
      </c>
      <c r="IR14" s="21"/>
      <c r="IS14" s="21"/>
      <c r="IT14" s="21"/>
      <c r="IU14" s="21"/>
      <c r="IV14" s="21"/>
    </row>
    <row r="15" spans="1:256" s="3" customFormat="1" ht="15.75" customHeight="1">
      <c r="A15" s="44">
        <v>6</v>
      </c>
      <c r="B15" s="55">
        <v>11</v>
      </c>
      <c r="C15" s="56" t="s">
        <v>174</v>
      </c>
      <c r="D15" s="55" t="s">
        <v>31</v>
      </c>
      <c r="E15" s="56" t="s">
        <v>175</v>
      </c>
      <c r="F15" s="43" t="s">
        <v>30</v>
      </c>
      <c r="G15" s="39" t="s">
        <v>39</v>
      </c>
      <c r="H15" s="35">
        <v>5</v>
      </c>
      <c r="I15" s="27">
        <v>16</v>
      </c>
      <c r="J15" s="35">
        <v>7</v>
      </c>
      <c r="K15" s="27">
        <v>14</v>
      </c>
      <c r="L15" s="36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44">
        <v>7</v>
      </c>
      <c r="B16" s="35">
        <v>13</v>
      </c>
      <c r="C16" s="37" t="s">
        <v>144</v>
      </c>
      <c r="D16" s="35" t="s">
        <v>68</v>
      </c>
      <c r="E16" s="37" t="s">
        <v>54</v>
      </c>
      <c r="F16" s="43" t="s">
        <v>30</v>
      </c>
      <c r="G16" s="39" t="s">
        <v>39</v>
      </c>
      <c r="H16" s="35">
        <v>9</v>
      </c>
      <c r="I16" s="27">
        <v>12</v>
      </c>
      <c r="J16" s="35">
        <v>6</v>
      </c>
      <c r="K16" s="27">
        <v>15</v>
      </c>
      <c r="L16" s="36">
        <v>27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44">
        <v>8</v>
      </c>
      <c r="B17" s="55">
        <v>18</v>
      </c>
      <c r="C17" s="56" t="s">
        <v>104</v>
      </c>
      <c r="D17" s="55" t="s">
        <v>31</v>
      </c>
      <c r="E17" s="56" t="s">
        <v>105</v>
      </c>
      <c r="F17" s="43" t="s">
        <v>30</v>
      </c>
      <c r="G17" s="39" t="s">
        <v>39</v>
      </c>
      <c r="H17" s="35">
        <v>7</v>
      </c>
      <c r="I17" s="27">
        <v>14</v>
      </c>
      <c r="J17" s="35">
        <v>8</v>
      </c>
      <c r="K17" s="27">
        <v>13</v>
      </c>
      <c r="L17" s="36">
        <v>27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44">
        <v>9</v>
      </c>
      <c r="B18" s="35">
        <v>15</v>
      </c>
      <c r="C18" s="37" t="s">
        <v>145</v>
      </c>
      <c r="D18" s="35" t="s">
        <v>31</v>
      </c>
      <c r="E18" s="37" t="s">
        <v>35</v>
      </c>
      <c r="F18" s="43" t="s">
        <v>30</v>
      </c>
      <c r="G18" s="39" t="s">
        <v>39</v>
      </c>
      <c r="H18" s="35">
        <v>8</v>
      </c>
      <c r="I18" s="27">
        <v>13</v>
      </c>
      <c r="J18" s="35">
        <v>9</v>
      </c>
      <c r="K18" s="27">
        <v>12</v>
      </c>
      <c r="L18" s="36">
        <v>25</v>
      </c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44">
        <v>10</v>
      </c>
      <c r="B19" s="35">
        <v>51</v>
      </c>
      <c r="C19" s="37" t="s">
        <v>84</v>
      </c>
      <c r="D19" s="35" t="s">
        <v>31</v>
      </c>
      <c r="E19" s="37" t="s">
        <v>36</v>
      </c>
      <c r="F19" s="43" t="s">
        <v>30</v>
      </c>
      <c r="G19" s="39" t="s">
        <v>39</v>
      </c>
      <c r="H19" s="35">
        <v>11</v>
      </c>
      <c r="I19" s="27">
        <v>10</v>
      </c>
      <c r="J19" s="35">
        <v>10</v>
      </c>
      <c r="K19" s="27">
        <v>11</v>
      </c>
      <c r="L19" s="36">
        <v>21</v>
      </c>
    </row>
    <row r="20" spans="1:256" s="3" customFormat="1" ht="15.75" customHeight="1">
      <c r="A20" s="44">
        <v>11</v>
      </c>
      <c r="B20" s="35">
        <v>42</v>
      </c>
      <c r="C20" s="37" t="s">
        <v>83</v>
      </c>
      <c r="D20" s="35" t="s">
        <v>31</v>
      </c>
      <c r="E20" s="37" t="s">
        <v>64</v>
      </c>
      <c r="F20" s="43" t="s">
        <v>30</v>
      </c>
      <c r="G20" s="39" t="s">
        <v>39</v>
      </c>
      <c r="H20" s="35">
        <v>10</v>
      </c>
      <c r="I20" s="27">
        <v>11</v>
      </c>
      <c r="J20" s="35">
        <v>11</v>
      </c>
      <c r="K20" s="27">
        <v>10</v>
      </c>
      <c r="L20" s="36">
        <v>21</v>
      </c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44">
        <v>12</v>
      </c>
      <c r="B21" s="35">
        <v>38</v>
      </c>
      <c r="C21" s="37" t="s">
        <v>176</v>
      </c>
      <c r="D21" s="35" t="s">
        <v>31</v>
      </c>
      <c r="E21" s="37" t="s">
        <v>35</v>
      </c>
      <c r="F21" s="43" t="s">
        <v>30</v>
      </c>
      <c r="G21" s="39" t="s">
        <v>39</v>
      </c>
      <c r="H21" s="35">
        <v>12</v>
      </c>
      <c r="I21" s="27">
        <v>9</v>
      </c>
      <c r="J21" s="35">
        <v>12</v>
      </c>
      <c r="K21" s="27">
        <v>9</v>
      </c>
      <c r="L21" s="36">
        <v>18</v>
      </c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44">
        <v>13</v>
      </c>
      <c r="B22" s="35">
        <v>111</v>
      </c>
      <c r="C22" s="37" t="s">
        <v>179</v>
      </c>
      <c r="D22" s="35" t="s">
        <v>31</v>
      </c>
      <c r="E22" s="37" t="s">
        <v>36</v>
      </c>
      <c r="F22" s="43" t="s">
        <v>30</v>
      </c>
      <c r="G22" s="39" t="s">
        <v>39</v>
      </c>
      <c r="H22" s="35">
        <v>14</v>
      </c>
      <c r="I22" s="27">
        <v>7</v>
      </c>
      <c r="J22" s="35">
        <v>13</v>
      </c>
      <c r="K22" s="27">
        <v>8</v>
      </c>
      <c r="L22" s="36">
        <v>15</v>
      </c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44">
        <v>14</v>
      </c>
      <c r="B23" s="35">
        <v>4</v>
      </c>
      <c r="C23" s="37" t="s">
        <v>129</v>
      </c>
      <c r="D23" s="35" t="s">
        <v>31</v>
      </c>
      <c r="E23" s="37" t="s">
        <v>55</v>
      </c>
      <c r="F23" s="43" t="s">
        <v>30</v>
      </c>
      <c r="G23" s="39" t="s">
        <v>39</v>
      </c>
      <c r="H23" s="35">
        <v>13</v>
      </c>
      <c r="I23" s="27">
        <v>8</v>
      </c>
      <c r="J23" s="35">
        <v>14</v>
      </c>
      <c r="K23" s="27">
        <v>7</v>
      </c>
      <c r="L23" s="36">
        <v>15</v>
      </c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44">
        <v>15</v>
      </c>
      <c r="B24" s="35">
        <v>55</v>
      </c>
      <c r="C24" s="37" t="s">
        <v>180</v>
      </c>
      <c r="D24" s="35" t="s">
        <v>31</v>
      </c>
      <c r="E24" s="37" t="s">
        <v>181</v>
      </c>
      <c r="F24" s="43" t="s">
        <v>30</v>
      </c>
      <c r="G24" s="39" t="s">
        <v>39</v>
      </c>
      <c r="H24" s="35">
        <v>15</v>
      </c>
      <c r="I24" s="27">
        <v>6</v>
      </c>
      <c r="J24" s="35">
        <v>15</v>
      </c>
      <c r="K24" s="27">
        <v>6</v>
      </c>
      <c r="L24" s="36">
        <v>12</v>
      </c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44">
        <v>16</v>
      </c>
      <c r="B25" s="50"/>
      <c r="C25" s="50"/>
      <c r="D25" s="50"/>
      <c r="E25" s="50"/>
      <c r="F25" s="43"/>
      <c r="G25" s="39"/>
      <c r="H25" s="35"/>
      <c r="I25" s="27"/>
      <c r="J25" s="35"/>
      <c r="K25" s="27"/>
      <c r="L25" s="36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3:256" ht="12.75"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32" t="s">
        <v>23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1"/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68" t="s">
        <v>60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12" ht="15.75">
      <c r="A29" s="32"/>
      <c r="B29" s="32"/>
      <c r="C29" s="32"/>
      <c r="D29" s="32"/>
      <c r="E29" s="32"/>
      <c r="F29" s="32"/>
      <c r="G29" s="33"/>
      <c r="H29" s="32"/>
      <c r="I29" s="32"/>
      <c r="J29" s="32"/>
      <c r="K29" s="32"/>
      <c r="L29" s="31"/>
    </row>
    <row r="30" spans="1:12" ht="15.75">
      <c r="A30" s="68" t="s">
        <v>44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31"/>
    </row>
    <row r="31" spans="1:12" ht="15.75">
      <c r="A31" s="68" t="s">
        <v>52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5" spans="14:152" ht="12.75"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37" spans="10:152" ht="12.75">
      <c r="J37"/>
      <c r="N37" s="1"/>
      <c r="DT37"/>
      <c r="DU37"/>
      <c r="DV37"/>
      <c r="DX37" s="1"/>
      <c r="DY37" s="1"/>
      <c r="DZ37" s="1"/>
      <c r="EN37" s="2"/>
      <c r="EO37" s="2"/>
      <c r="EP37" s="2"/>
      <c r="EQ37" s="2"/>
      <c r="ES37" s="1"/>
      <c r="ET37" s="1"/>
      <c r="EU37" s="1"/>
      <c r="EV37" s="1"/>
    </row>
    <row r="38" spans="10:152" ht="12.75">
      <c r="J38"/>
      <c r="N38" s="1"/>
      <c r="DT38"/>
      <c r="DU38"/>
      <c r="DV38"/>
      <c r="DX38" s="1"/>
      <c r="DY38" s="1"/>
      <c r="DZ38" s="1"/>
      <c r="EN38" s="2"/>
      <c r="EO38" s="2"/>
      <c r="EP38" s="2"/>
      <c r="EQ38" s="2"/>
      <c r="ES38" s="1"/>
      <c r="ET38" s="1"/>
      <c r="EU38" s="1"/>
      <c r="EV38" s="1"/>
    </row>
    <row r="39" spans="10:152" ht="12.75">
      <c r="J39"/>
      <c r="N39" s="1"/>
      <c r="DT39"/>
      <c r="DU39"/>
      <c r="DV39"/>
      <c r="DX39" s="1"/>
      <c r="DY39" s="1"/>
      <c r="DZ39" s="1"/>
      <c r="EN39" s="2"/>
      <c r="EO39" s="2"/>
      <c r="EP39" s="2"/>
      <c r="EQ39" s="2"/>
      <c r="ES39" s="1"/>
      <c r="ET39" s="1"/>
      <c r="EU39" s="1"/>
      <c r="EV39" s="1"/>
    </row>
    <row r="49" spans="2:5" ht="15.75">
      <c r="B49" s="47">
        <v>31</v>
      </c>
      <c r="C49" s="49" t="s">
        <v>102</v>
      </c>
      <c r="D49" s="47" t="s">
        <v>31</v>
      </c>
      <c r="E49" s="49" t="s">
        <v>86</v>
      </c>
    </row>
    <row r="50" spans="2:5" ht="15.75">
      <c r="B50" s="47">
        <v>35</v>
      </c>
      <c r="C50" s="49" t="s">
        <v>128</v>
      </c>
      <c r="D50" s="47" t="s">
        <v>31</v>
      </c>
      <c r="E50" s="49" t="s">
        <v>36</v>
      </c>
    </row>
    <row r="51" spans="2:5" ht="15.75">
      <c r="B51" s="47">
        <v>808</v>
      </c>
      <c r="C51" s="49" t="s">
        <v>129</v>
      </c>
      <c r="D51" s="47" t="s">
        <v>31</v>
      </c>
      <c r="E51" s="49" t="s">
        <v>55</v>
      </c>
    </row>
    <row r="52" spans="2:5" ht="15.75">
      <c r="B52" s="47">
        <v>54</v>
      </c>
      <c r="C52" s="49" t="s">
        <v>108</v>
      </c>
      <c r="D52" s="47" t="s">
        <v>31</v>
      </c>
      <c r="E52" s="49" t="s">
        <v>109</v>
      </c>
    </row>
    <row r="53" spans="2:5" ht="15.75">
      <c r="B53" s="47">
        <v>87</v>
      </c>
      <c r="C53" s="49" t="s">
        <v>130</v>
      </c>
      <c r="D53" s="47" t="s">
        <v>31</v>
      </c>
      <c r="E53" s="49" t="s">
        <v>36</v>
      </c>
    </row>
    <row r="54" spans="2:5" ht="15.75">
      <c r="B54" s="47">
        <v>78</v>
      </c>
      <c r="C54" s="49" t="s">
        <v>70</v>
      </c>
      <c r="D54" s="47" t="s">
        <v>31</v>
      </c>
      <c r="E54" s="49" t="s">
        <v>36</v>
      </c>
    </row>
    <row r="55" spans="2:5" ht="15.75">
      <c r="B55" s="45">
        <v>72</v>
      </c>
      <c r="C55" s="46" t="s">
        <v>72</v>
      </c>
      <c r="D55" s="45" t="s">
        <v>31</v>
      </c>
      <c r="E55" s="46" t="s">
        <v>36</v>
      </c>
    </row>
    <row r="56" spans="2:5" ht="15.75">
      <c r="B56" s="45">
        <v>22</v>
      </c>
      <c r="C56" s="46" t="s">
        <v>106</v>
      </c>
      <c r="D56" s="45" t="s">
        <v>31</v>
      </c>
      <c r="E56" s="46" t="s">
        <v>107</v>
      </c>
    </row>
    <row r="57" spans="2:5" ht="15.75">
      <c r="B57" s="45">
        <v>99</v>
      </c>
      <c r="C57" s="46" t="s">
        <v>110</v>
      </c>
      <c r="D57" s="45" t="s">
        <v>31</v>
      </c>
      <c r="E57" s="46" t="s">
        <v>111</v>
      </c>
    </row>
    <row r="58" spans="2:5" ht="15.75">
      <c r="B58" s="45">
        <v>34</v>
      </c>
      <c r="C58" s="46" t="s">
        <v>112</v>
      </c>
      <c r="D58" s="45" t="s">
        <v>31</v>
      </c>
      <c r="E58" s="46" t="s">
        <v>111</v>
      </c>
    </row>
    <row r="59" spans="2:5" ht="15.75">
      <c r="B59" s="45">
        <v>16</v>
      </c>
      <c r="C59" s="46" t="s">
        <v>85</v>
      </c>
      <c r="D59" s="45" t="s">
        <v>31</v>
      </c>
      <c r="E59" s="46" t="s">
        <v>86</v>
      </c>
    </row>
  </sheetData>
  <sheetProtection formatCells="0" formatColumns="0" formatRows="0" insertColumns="0" insertRows="0" insertHyperlinks="0" deleteColumns="0" deleteRows="0" autoFilter="0" pivotTables="0"/>
  <mergeCells count="23">
    <mergeCell ref="C7:C9"/>
    <mergeCell ref="D7:D9"/>
    <mergeCell ref="E7:E9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A30:K30"/>
    <mergeCell ref="A31:L31"/>
    <mergeCell ref="F7:F9"/>
    <mergeCell ref="G7:G9"/>
    <mergeCell ref="H7:I7"/>
    <mergeCell ref="J7:K7"/>
    <mergeCell ref="L7:L9"/>
    <mergeCell ref="A7:A9"/>
    <mergeCell ref="B7:B9"/>
    <mergeCell ref="A28:L28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5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5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60"/>
  <sheetViews>
    <sheetView zoomScalePageLayoutView="0" workbookViewId="0" topLeftCell="A7">
      <selection activeCell="D47" sqref="D47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8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63" t="s">
        <v>177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8"/>
    </row>
    <row r="4" spans="1:12" ht="15.7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29"/>
    </row>
    <row r="5" spans="1:12" ht="15.75" customHeight="1">
      <c r="A5" s="64" t="s">
        <v>178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.75">
      <c r="A6" s="65" t="s">
        <v>50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66" t="s">
        <v>22</v>
      </c>
      <c r="B8" s="66" t="s">
        <v>0</v>
      </c>
      <c r="C8" s="66" t="s">
        <v>1</v>
      </c>
      <c r="D8" s="66" t="s">
        <v>28</v>
      </c>
      <c r="E8" s="66" t="s">
        <v>25</v>
      </c>
      <c r="F8" s="66" t="s">
        <v>26</v>
      </c>
      <c r="G8" s="66" t="s">
        <v>2</v>
      </c>
      <c r="H8" s="66" t="s">
        <v>3</v>
      </c>
      <c r="I8" s="74"/>
      <c r="J8" s="66" t="s">
        <v>4</v>
      </c>
      <c r="K8" s="74"/>
      <c r="L8" s="75" t="s">
        <v>29</v>
      </c>
    </row>
    <row r="9" spans="1:12" ht="12.75">
      <c r="A9" s="67"/>
      <c r="B9" s="66"/>
      <c r="C9" s="66"/>
      <c r="D9" s="67"/>
      <c r="E9" s="67"/>
      <c r="F9" s="66"/>
      <c r="G9" s="67"/>
      <c r="H9" s="66" t="s">
        <v>11</v>
      </c>
      <c r="I9" s="72" t="s">
        <v>24</v>
      </c>
      <c r="J9" s="66" t="s">
        <v>11</v>
      </c>
      <c r="K9" s="72" t="s">
        <v>24</v>
      </c>
      <c r="L9" s="75"/>
    </row>
    <row r="10" spans="1:12" ht="27" customHeight="1">
      <c r="A10" s="67"/>
      <c r="B10" s="66"/>
      <c r="C10" s="66"/>
      <c r="D10" s="67"/>
      <c r="E10" s="67"/>
      <c r="F10" s="66"/>
      <c r="G10" s="67"/>
      <c r="H10" s="67"/>
      <c r="I10" s="73"/>
      <c r="J10" s="67"/>
      <c r="K10" s="73"/>
      <c r="L10" s="75"/>
    </row>
    <row r="11" spans="1:12" ht="15.75">
      <c r="A11" s="44">
        <v>1</v>
      </c>
      <c r="B11" s="35">
        <v>3</v>
      </c>
      <c r="C11" s="37" t="s">
        <v>56</v>
      </c>
      <c r="D11" s="35" t="s">
        <v>59</v>
      </c>
      <c r="E11" s="37" t="s">
        <v>54</v>
      </c>
      <c r="F11" s="40" t="s">
        <v>30</v>
      </c>
      <c r="G11" s="39" t="s">
        <v>38</v>
      </c>
      <c r="H11" s="35">
        <v>1</v>
      </c>
      <c r="I11" s="27">
        <v>25</v>
      </c>
      <c r="J11" s="35">
        <v>1</v>
      </c>
      <c r="K11" s="27">
        <v>25</v>
      </c>
      <c r="L11" s="36">
        <f>I11+K11</f>
        <v>50</v>
      </c>
    </row>
    <row r="12" spans="1:12" ht="15.75">
      <c r="A12" s="44">
        <v>2</v>
      </c>
      <c r="B12" s="35">
        <v>44</v>
      </c>
      <c r="C12" s="38" t="s">
        <v>48</v>
      </c>
      <c r="D12" s="35">
        <v>3</v>
      </c>
      <c r="E12" s="37" t="s">
        <v>54</v>
      </c>
      <c r="F12" s="40" t="s">
        <v>30</v>
      </c>
      <c r="G12" s="35" t="s">
        <v>39</v>
      </c>
      <c r="H12" s="35">
        <v>2</v>
      </c>
      <c r="I12" s="27">
        <v>22</v>
      </c>
      <c r="J12" s="35">
        <v>2</v>
      </c>
      <c r="K12" s="27">
        <v>22</v>
      </c>
      <c r="L12" s="36">
        <v>44</v>
      </c>
    </row>
    <row r="13" spans="1:256" s="3" customFormat="1" ht="15.75" customHeight="1">
      <c r="A13" s="44">
        <v>3</v>
      </c>
      <c r="B13" s="35">
        <v>72</v>
      </c>
      <c r="C13" s="38" t="s">
        <v>147</v>
      </c>
      <c r="D13" s="35" t="s">
        <v>31</v>
      </c>
      <c r="E13" s="37" t="s">
        <v>54</v>
      </c>
      <c r="F13" s="40" t="s">
        <v>30</v>
      </c>
      <c r="G13" s="35" t="s">
        <v>37</v>
      </c>
      <c r="H13" s="35">
        <v>3</v>
      </c>
      <c r="I13" s="27">
        <v>20</v>
      </c>
      <c r="J13" s="35">
        <v>4</v>
      </c>
      <c r="K13" s="27">
        <v>18</v>
      </c>
      <c r="L13" s="36">
        <v>38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44">
        <v>4</v>
      </c>
      <c r="B14" s="35">
        <v>32</v>
      </c>
      <c r="C14" s="37" t="s">
        <v>87</v>
      </c>
      <c r="D14" s="35" t="s">
        <v>68</v>
      </c>
      <c r="E14" s="37" t="s">
        <v>54</v>
      </c>
      <c r="F14" s="40" t="s">
        <v>30</v>
      </c>
      <c r="G14" s="35" t="s">
        <v>37</v>
      </c>
      <c r="H14" s="35">
        <v>4</v>
      </c>
      <c r="I14" s="27">
        <v>18</v>
      </c>
      <c r="J14" s="35">
        <v>5</v>
      </c>
      <c r="K14" s="27">
        <v>16</v>
      </c>
      <c r="L14" s="36">
        <v>34</v>
      </c>
    </row>
    <row r="15" spans="1:12" ht="15.75">
      <c r="A15" s="44">
        <v>5</v>
      </c>
      <c r="B15" s="41">
        <v>94</v>
      </c>
      <c r="C15" s="42" t="s">
        <v>75</v>
      </c>
      <c r="D15" s="41" t="s">
        <v>68</v>
      </c>
      <c r="E15" s="42" t="s">
        <v>54</v>
      </c>
      <c r="F15" s="40" t="s">
        <v>30</v>
      </c>
      <c r="G15" s="39" t="s">
        <v>38</v>
      </c>
      <c r="H15" s="35">
        <v>10</v>
      </c>
      <c r="I15" s="27">
        <v>11</v>
      </c>
      <c r="J15" s="35">
        <v>3</v>
      </c>
      <c r="K15" s="27">
        <v>20</v>
      </c>
      <c r="L15" s="36">
        <v>31</v>
      </c>
    </row>
    <row r="16" spans="1:256" s="3" customFormat="1" ht="14.25" customHeight="1">
      <c r="A16" s="44">
        <v>6</v>
      </c>
      <c r="B16" s="58">
        <v>78</v>
      </c>
      <c r="C16" s="59" t="s">
        <v>70</v>
      </c>
      <c r="D16" s="58" t="s">
        <v>59</v>
      </c>
      <c r="E16" s="59" t="s">
        <v>36</v>
      </c>
      <c r="F16" s="40" t="s">
        <v>30</v>
      </c>
      <c r="G16" s="39" t="s">
        <v>40</v>
      </c>
      <c r="H16" s="35">
        <v>5</v>
      </c>
      <c r="I16" s="27">
        <v>16</v>
      </c>
      <c r="J16" s="35">
        <v>7</v>
      </c>
      <c r="K16" s="27">
        <v>14</v>
      </c>
      <c r="L16" s="36">
        <v>30</v>
      </c>
      <c r="M16" s="34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44">
        <v>7</v>
      </c>
      <c r="B17" s="58">
        <v>81</v>
      </c>
      <c r="C17" s="59" t="s">
        <v>63</v>
      </c>
      <c r="D17" s="58" t="s">
        <v>79</v>
      </c>
      <c r="E17" s="59" t="s">
        <v>64</v>
      </c>
      <c r="F17" s="40" t="s">
        <v>30</v>
      </c>
      <c r="G17" s="39" t="s">
        <v>39</v>
      </c>
      <c r="H17" s="35">
        <v>6</v>
      </c>
      <c r="I17" s="27">
        <v>15</v>
      </c>
      <c r="J17" s="35">
        <v>6</v>
      </c>
      <c r="K17" s="27">
        <v>15</v>
      </c>
      <c r="L17" s="36">
        <v>30</v>
      </c>
      <c r="M17" s="34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44">
        <v>8</v>
      </c>
      <c r="B18" s="58">
        <v>18</v>
      </c>
      <c r="C18" s="59" t="s">
        <v>113</v>
      </c>
      <c r="D18" s="58" t="s">
        <v>59</v>
      </c>
      <c r="E18" s="59" t="s">
        <v>96</v>
      </c>
      <c r="F18" s="40" t="s">
        <v>30</v>
      </c>
      <c r="G18" s="39" t="s">
        <v>39</v>
      </c>
      <c r="H18" s="35">
        <v>7</v>
      </c>
      <c r="I18" s="27">
        <v>14</v>
      </c>
      <c r="J18" s="35">
        <v>8</v>
      </c>
      <c r="K18" s="27">
        <v>13</v>
      </c>
      <c r="L18" s="36">
        <v>27</v>
      </c>
      <c r="M18" s="34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44">
        <v>9</v>
      </c>
      <c r="B19" s="35">
        <v>111</v>
      </c>
      <c r="C19" s="37" t="s">
        <v>129</v>
      </c>
      <c r="D19" s="35" t="s">
        <v>68</v>
      </c>
      <c r="E19" s="37" t="s">
        <v>55</v>
      </c>
      <c r="F19" s="40" t="s">
        <v>30</v>
      </c>
      <c r="G19" s="39" t="s">
        <v>39</v>
      </c>
      <c r="H19" s="35">
        <v>8</v>
      </c>
      <c r="I19" s="27">
        <v>13</v>
      </c>
      <c r="J19" s="35">
        <v>9</v>
      </c>
      <c r="K19" s="27">
        <v>12</v>
      </c>
      <c r="L19" s="36">
        <v>25</v>
      </c>
      <c r="M19" s="34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44">
        <v>10</v>
      </c>
      <c r="B20" s="58">
        <v>8</v>
      </c>
      <c r="C20" s="59" t="s">
        <v>81</v>
      </c>
      <c r="D20" s="58" t="s">
        <v>79</v>
      </c>
      <c r="E20" s="59" t="s">
        <v>82</v>
      </c>
      <c r="F20" s="40" t="s">
        <v>30</v>
      </c>
      <c r="G20" s="39" t="s">
        <v>39</v>
      </c>
      <c r="H20" s="35">
        <v>9</v>
      </c>
      <c r="I20" s="27">
        <v>12</v>
      </c>
      <c r="J20" s="35">
        <v>10</v>
      </c>
      <c r="K20" s="27">
        <v>11</v>
      </c>
      <c r="L20" s="36">
        <v>23</v>
      </c>
      <c r="M20" s="34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44">
        <v>11</v>
      </c>
      <c r="B21" s="51"/>
      <c r="C21" s="51"/>
      <c r="D21" s="51"/>
      <c r="E21" s="51"/>
      <c r="F21" s="40"/>
      <c r="G21" s="39"/>
      <c r="H21" s="35"/>
      <c r="I21" s="27"/>
      <c r="J21" s="35"/>
      <c r="K21" s="27"/>
      <c r="L21" s="36"/>
    </row>
    <row r="22" spans="1:12" ht="15.75">
      <c r="A22" s="44">
        <v>12</v>
      </c>
      <c r="B22" s="51"/>
      <c r="C22" s="51"/>
      <c r="D22" s="51"/>
      <c r="E22" s="51"/>
      <c r="F22" s="40"/>
      <c r="G22" s="39"/>
      <c r="H22" s="35"/>
      <c r="I22" s="27"/>
      <c r="J22" s="35"/>
      <c r="K22" s="27"/>
      <c r="L22" s="36"/>
    </row>
    <row r="23" spans="1:12" ht="15.75">
      <c r="A23" s="44">
        <v>13</v>
      </c>
      <c r="B23" s="51"/>
      <c r="C23" s="51"/>
      <c r="D23" s="51"/>
      <c r="E23" s="51"/>
      <c r="F23" s="40"/>
      <c r="G23" s="39"/>
      <c r="H23" s="35"/>
      <c r="I23" s="27"/>
      <c r="J23" s="35"/>
      <c r="K23" s="27"/>
      <c r="L23" s="36"/>
    </row>
    <row r="24" spans="1:12" ht="15.75">
      <c r="A24" s="44">
        <v>14</v>
      </c>
      <c r="B24" s="51"/>
      <c r="C24" s="51"/>
      <c r="D24" s="51"/>
      <c r="E24" s="51"/>
      <c r="F24" s="40"/>
      <c r="G24" s="39"/>
      <c r="H24" s="35"/>
      <c r="I24" s="27"/>
      <c r="J24" s="35"/>
      <c r="K24" s="27"/>
      <c r="L24" s="36"/>
    </row>
    <row r="25" spans="1:12" ht="15.75">
      <c r="A25" s="44">
        <v>15</v>
      </c>
      <c r="B25" s="51"/>
      <c r="C25" s="51"/>
      <c r="D25" s="51"/>
      <c r="E25" s="51"/>
      <c r="F25" s="40"/>
      <c r="G25" s="39"/>
      <c r="H25" s="35"/>
      <c r="I25" s="27"/>
      <c r="J25" s="35"/>
      <c r="K25" s="27"/>
      <c r="L25" s="36"/>
    </row>
    <row r="28" spans="2:13" ht="15.75">
      <c r="B28" s="68" t="s">
        <v>23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31"/>
    </row>
    <row r="29" spans="2:13" ht="15.75">
      <c r="B29" s="68" t="s">
        <v>60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52" ht="15.75">
      <c r="B30" s="32"/>
      <c r="C30" s="32"/>
      <c r="D30" s="32"/>
      <c r="E30" s="32"/>
      <c r="F30" s="32"/>
      <c r="G30" s="32"/>
      <c r="H30" s="33"/>
      <c r="I30" s="32"/>
      <c r="J30" s="32"/>
      <c r="K30" s="32"/>
      <c r="L30" s="32"/>
      <c r="M30" s="31"/>
      <c r="N30" s="1"/>
      <c r="DT30"/>
      <c r="DU30"/>
      <c r="DV30"/>
      <c r="DX30" s="1"/>
      <c r="DY30" s="1"/>
      <c r="DZ30" s="1"/>
      <c r="EN30" s="2"/>
      <c r="EO30" s="2"/>
      <c r="EP30" s="2"/>
      <c r="EQ30" s="2"/>
      <c r="ES30" s="1"/>
      <c r="ET30" s="1"/>
      <c r="EU30" s="1"/>
      <c r="EV30" s="1"/>
    </row>
    <row r="31" spans="2:152" ht="15.75">
      <c r="B31" s="68" t="s">
        <v>44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31"/>
      <c r="N31" s="1"/>
      <c r="DP31"/>
      <c r="DQ31"/>
      <c r="DR31"/>
      <c r="DX31" s="1"/>
      <c r="DY31" s="1"/>
      <c r="DZ31" s="1"/>
      <c r="EJ31" s="2"/>
      <c r="EK31" s="2"/>
      <c r="EL31" s="2"/>
      <c r="EM31" s="2"/>
      <c r="EN31" s="2"/>
      <c r="ER31" s="1"/>
      <c r="ES31" s="1"/>
      <c r="ET31" s="1"/>
      <c r="EU31" s="1"/>
      <c r="EV31" s="1"/>
    </row>
    <row r="32" spans="2:152" ht="15.75">
      <c r="B32" s="68" t="s">
        <v>52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1"/>
      <c r="DP32"/>
      <c r="DQ32"/>
      <c r="DR32"/>
      <c r="DX32" s="1"/>
      <c r="DY32" s="1"/>
      <c r="DZ32" s="1"/>
      <c r="EJ32" s="2"/>
      <c r="EK32" s="2"/>
      <c r="EL32" s="2"/>
      <c r="EM32" s="2"/>
      <c r="EN32" s="2"/>
      <c r="ER32" s="1"/>
      <c r="ES32" s="1"/>
      <c r="ET32" s="1"/>
      <c r="EU32" s="1"/>
      <c r="EV32" s="1"/>
    </row>
    <row r="33" spans="10:152" ht="12.75">
      <c r="J33"/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10:152" ht="12.75">
      <c r="J34"/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5" spans="10:152" ht="12.75">
      <c r="J35"/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38" spans="2:7" ht="12.75">
      <c r="B38" s="57"/>
      <c r="C38" s="57"/>
      <c r="D38" s="57"/>
      <c r="E38" s="57"/>
      <c r="F38" s="57"/>
      <c r="G38" s="57"/>
    </row>
    <row r="39" ht="12.75">
      <c r="G39" s="57"/>
    </row>
    <row r="40" ht="12.75">
      <c r="G40" s="57"/>
    </row>
    <row r="41" ht="12.75">
      <c r="G41" s="57"/>
    </row>
    <row r="42" ht="12.75">
      <c r="G42" s="57"/>
    </row>
    <row r="43" ht="12.75">
      <c r="G43" s="57"/>
    </row>
    <row r="44" ht="12.75">
      <c r="G44" s="57"/>
    </row>
    <row r="45" ht="12.75">
      <c r="G45" s="57"/>
    </row>
    <row r="46" ht="12.75">
      <c r="G46" s="57"/>
    </row>
    <row r="47" ht="12.75">
      <c r="G47" s="57"/>
    </row>
    <row r="48" ht="12.75">
      <c r="G48" s="57"/>
    </row>
    <row r="49" spans="2:7" ht="12.75">
      <c r="B49" s="57"/>
      <c r="C49" s="57"/>
      <c r="D49" s="57"/>
      <c r="E49" s="57"/>
      <c r="F49" s="57"/>
      <c r="G49" s="57"/>
    </row>
    <row r="50" spans="2:7" ht="12.75">
      <c r="B50" s="57"/>
      <c r="C50" s="57"/>
      <c r="D50" s="57"/>
      <c r="E50" s="57"/>
      <c r="F50" s="57"/>
      <c r="G50" s="57"/>
    </row>
    <row r="51" spans="2:6" ht="15.75">
      <c r="B51" s="47">
        <v>14</v>
      </c>
      <c r="C51" s="49" t="s">
        <v>163</v>
      </c>
      <c r="D51" s="47" t="s">
        <v>59</v>
      </c>
      <c r="E51" s="49" t="s">
        <v>164</v>
      </c>
      <c r="F51" s="60" t="s">
        <v>30</v>
      </c>
    </row>
    <row r="52" spans="2:6" ht="15.75">
      <c r="B52" s="47">
        <v>27</v>
      </c>
      <c r="C52" s="49" t="s">
        <v>80</v>
      </c>
      <c r="D52" s="47" t="s">
        <v>68</v>
      </c>
      <c r="E52" s="49" t="s">
        <v>54</v>
      </c>
      <c r="F52" s="60" t="s">
        <v>30</v>
      </c>
    </row>
    <row r="53" spans="2:6" ht="15.75">
      <c r="B53" s="47">
        <v>1</v>
      </c>
      <c r="C53" s="49" t="s">
        <v>47</v>
      </c>
      <c r="D53" s="47">
        <v>3</v>
      </c>
      <c r="E53" s="49" t="s">
        <v>55</v>
      </c>
      <c r="F53" s="60" t="s">
        <v>30</v>
      </c>
    </row>
    <row r="54" spans="2:6" ht="15.75">
      <c r="B54" s="47">
        <v>31</v>
      </c>
      <c r="C54" s="48" t="s">
        <v>85</v>
      </c>
      <c r="D54" s="47" t="s">
        <v>68</v>
      </c>
      <c r="E54" s="49" t="s">
        <v>139</v>
      </c>
      <c r="F54" s="60" t="s">
        <v>30</v>
      </c>
    </row>
    <row r="55" spans="2:6" ht="15.75">
      <c r="B55" s="47">
        <v>26</v>
      </c>
      <c r="C55" s="49" t="s">
        <v>114</v>
      </c>
      <c r="D55" s="47" t="s">
        <v>79</v>
      </c>
      <c r="E55" s="49" t="s">
        <v>107</v>
      </c>
      <c r="F55" s="57"/>
    </row>
    <row r="56" spans="2:6" ht="15.75">
      <c r="B56" s="47">
        <v>8</v>
      </c>
      <c r="C56" s="48" t="s">
        <v>74</v>
      </c>
      <c r="D56" s="47" t="s">
        <v>68</v>
      </c>
      <c r="E56" s="49" t="s">
        <v>54</v>
      </c>
      <c r="F56" s="57"/>
    </row>
    <row r="57" spans="2:6" ht="15.75">
      <c r="B57" s="47">
        <v>74</v>
      </c>
      <c r="C57" s="49" t="s">
        <v>103</v>
      </c>
      <c r="D57" s="47" t="s">
        <v>59</v>
      </c>
      <c r="E57" s="49" t="s">
        <v>54</v>
      </c>
      <c r="F57" s="57"/>
    </row>
    <row r="58" spans="2:6" ht="15.75">
      <c r="B58" s="47">
        <v>70</v>
      </c>
      <c r="C58" s="49" t="s">
        <v>146</v>
      </c>
      <c r="D58" s="47" t="s">
        <v>79</v>
      </c>
      <c r="E58" s="49" t="s">
        <v>107</v>
      </c>
      <c r="F58" s="57"/>
    </row>
    <row r="59" spans="2:6" ht="15.75">
      <c r="B59" s="47">
        <v>18</v>
      </c>
      <c r="C59" s="48" t="s">
        <v>156</v>
      </c>
      <c r="D59" s="47" t="s">
        <v>31</v>
      </c>
      <c r="E59" s="49" t="s">
        <v>88</v>
      </c>
      <c r="F59" s="57"/>
    </row>
    <row r="60" spans="2:6" ht="15.75">
      <c r="B60" s="47">
        <v>47</v>
      </c>
      <c r="C60" s="48" t="s">
        <v>157</v>
      </c>
      <c r="D60" s="47" t="s">
        <v>31</v>
      </c>
      <c r="E60" s="49" t="s">
        <v>54</v>
      </c>
      <c r="F60" s="57"/>
    </row>
  </sheetData>
  <sheetProtection formatCells="0" formatColumns="0" formatRows="0" insertColumns="0" insertRows="0" insertHyperlinks="0" deleteColumns="0" deleteRows="0" autoFilter="0" pivotTables="0"/>
  <mergeCells count="22">
    <mergeCell ref="A8:A10"/>
    <mergeCell ref="B8:B10"/>
    <mergeCell ref="C8:C10"/>
    <mergeCell ref="D8:D10"/>
    <mergeCell ref="A3:K3"/>
    <mergeCell ref="A4:K4"/>
    <mergeCell ref="A5:L5"/>
    <mergeCell ref="A6:L6"/>
    <mergeCell ref="E8:E10"/>
    <mergeCell ref="F8:F10"/>
    <mergeCell ref="B31:L31"/>
    <mergeCell ref="B32:M32"/>
    <mergeCell ref="J8:K8"/>
    <mergeCell ref="L8:L10"/>
    <mergeCell ref="H9:H10"/>
    <mergeCell ref="I9:I10"/>
    <mergeCell ref="J9:J10"/>
    <mergeCell ref="K9:K10"/>
    <mergeCell ref="G8:G10"/>
    <mergeCell ref="H8:I8"/>
    <mergeCell ref="B28:L28"/>
    <mergeCell ref="B29:M2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5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58"/>
  <sheetViews>
    <sheetView zoomScalePageLayoutView="0" workbookViewId="0" topLeftCell="A7">
      <selection activeCell="E44" sqref="E4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" customHeight="1">
      <c r="A3" s="63" t="s">
        <v>177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8"/>
    </row>
    <row r="4" spans="1:12" ht="15.7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29"/>
    </row>
    <row r="5" spans="1:12" ht="15.75" customHeight="1">
      <c r="A5" s="64" t="s">
        <v>178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.75">
      <c r="A6" s="65" t="s">
        <v>51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66" t="s">
        <v>22</v>
      </c>
      <c r="B8" s="66" t="s">
        <v>0</v>
      </c>
      <c r="C8" s="66" t="s">
        <v>1</v>
      </c>
      <c r="D8" s="66" t="s">
        <v>28</v>
      </c>
      <c r="E8" s="66" t="s">
        <v>25</v>
      </c>
      <c r="F8" s="66" t="s">
        <v>26</v>
      </c>
      <c r="G8" s="66" t="s">
        <v>2</v>
      </c>
      <c r="H8" s="66" t="s">
        <v>3</v>
      </c>
      <c r="I8" s="74"/>
      <c r="J8" s="66" t="s">
        <v>4</v>
      </c>
      <c r="K8" s="74"/>
      <c r="L8" s="75" t="s">
        <v>29</v>
      </c>
    </row>
    <row r="9" spans="1:12" ht="12.75">
      <c r="A9" s="67"/>
      <c r="B9" s="66"/>
      <c r="C9" s="66"/>
      <c r="D9" s="67"/>
      <c r="E9" s="67"/>
      <c r="F9" s="66"/>
      <c r="G9" s="67"/>
      <c r="H9" s="66" t="s">
        <v>11</v>
      </c>
      <c r="I9" s="72" t="s">
        <v>24</v>
      </c>
      <c r="J9" s="66" t="s">
        <v>11</v>
      </c>
      <c r="K9" s="72" t="s">
        <v>24</v>
      </c>
      <c r="L9" s="75"/>
    </row>
    <row r="10" spans="1:12" ht="26.25" customHeight="1">
      <c r="A10" s="67"/>
      <c r="B10" s="66"/>
      <c r="C10" s="66"/>
      <c r="D10" s="67"/>
      <c r="E10" s="67"/>
      <c r="F10" s="66"/>
      <c r="G10" s="67"/>
      <c r="H10" s="67"/>
      <c r="I10" s="73"/>
      <c r="J10" s="67"/>
      <c r="K10" s="73"/>
      <c r="L10" s="75"/>
    </row>
    <row r="11" spans="1:12" ht="15.75">
      <c r="A11" s="44">
        <v>1</v>
      </c>
      <c r="B11" s="35">
        <v>94</v>
      </c>
      <c r="C11" s="38" t="s">
        <v>78</v>
      </c>
      <c r="D11" s="35" t="s">
        <v>59</v>
      </c>
      <c r="E11" s="37" t="s">
        <v>64</v>
      </c>
      <c r="F11" s="40" t="s">
        <v>30</v>
      </c>
      <c r="G11" s="35" t="s">
        <v>37</v>
      </c>
      <c r="H11" s="35">
        <v>1</v>
      </c>
      <c r="I11" s="27">
        <v>25</v>
      </c>
      <c r="J11" s="35">
        <v>1</v>
      </c>
      <c r="K11" s="27">
        <v>25</v>
      </c>
      <c r="L11" s="36">
        <v>50</v>
      </c>
    </row>
    <row r="12" spans="1:256" s="3" customFormat="1" ht="14.25" customHeight="1">
      <c r="A12" s="44">
        <v>2</v>
      </c>
      <c r="B12" s="35">
        <v>30</v>
      </c>
      <c r="C12" s="38" t="s">
        <v>57</v>
      </c>
      <c r="D12" s="35" t="s">
        <v>59</v>
      </c>
      <c r="E12" s="37" t="s">
        <v>54</v>
      </c>
      <c r="F12" s="40" t="s">
        <v>30</v>
      </c>
      <c r="G12" s="39" t="s">
        <v>42</v>
      </c>
      <c r="H12" s="35">
        <v>3</v>
      </c>
      <c r="I12" s="27">
        <v>20</v>
      </c>
      <c r="J12" s="35">
        <v>2</v>
      </c>
      <c r="K12" s="27">
        <v>22</v>
      </c>
      <c r="L12" s="36">
        <v>42</v>
      </c>
      <c r="M12" s="34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44">
        <v>3</v>
      </c>
      <c r="B13" s="35">
        <v>11</v>
      </c>
      <c r="C13" s="37" t="s">
        <v>131</v>
      </c>
      <c r="D13" s="35" t="s">
        <v>59</v>
      </c>
      <c r="E13" s="37" t="s">
        <v>36</v>
      </c>
      <c r="F13" s="40" t="s">
        <v>30</v>
      </c>
      <c r="G13" s="39" t="s">
        <v>38</v>
      </c>
      <c r="H13" s="35">
        <v>4</v>
      </c>
      <c r="I13" s="27">
        <v>18</v>
      </c>
      <c r="J13" s="35">
        <v>3</v>
      </c>
      <c r="K13" s="27">
        <v>20</v>
      </c>
      <c r="L13" s="36">
        <v>38</v>
      </c>
    </row>
    <row r="14" spans="1:12" ht="15.75">
      <c r="A14" s="44">
        <v>4</v>
      </c>
      <c r="B14" s="35">
        <v>59</v>
      </c>
      <c r="C14" s="38" t="s">
        <v>48</v>
      </c>
      <c r="D14" s="35">
        <v>3</v>
      </c>
      <c r="E14" s="37" t="s">
        <v>54</v>
      </c>
      <c r="F14" s="40" t="s">
        <v>30</v>
      </c>
      <c r="G14" s="35" t="s">
        <v>37</v>
      </c>
      <c r="H14" s="35">
        <v>2</v>
      </c>
      <c r="I14" s="27">
        <v>22</v>
      </c>
      <c r="J14" s="35">
        <v>7</v>
      </c>
      <c r="K14" s="27">
        <v>14</v>
      </c>
      <c r="L14" s="36">
        <v>36</v>
      </c>
    </row>
    <row r="15" spans="1:12" ht="15.75">
      <c r="A15" s="44">
        <v>5</v>
      </c>
      <c r="B15" s="35">
        <v>21</v>
      </c>
      <c r="C15" s="38" t="s">
        <v>182</v>
      </c>
      <c r="D15" s="35" t="s">
        <v>31</v>
      </c>
      <c r="E15" s="37" t="s">
        <v>96</v>
      </c>
      <c r="F15" s="40" t="s">
        <v>30</v>
      </c>
      <c r="G15" s="39" t="s">
        <v>42</v>
      </c>
      <c r="H15" s="35">
        <v>6</v>
      </c>
      <c r="I15" s="27">
        <v>15</v>
      </c>
      <c r="J15" s="35">
        <v>4</v>
      </c>
      <c r="K15" s="27">
        <v>18</v>
      </c>
      <c r="L15" s="36">
        <v>33</v>
      </c>
    </row>
    <row r="16" spans="1:256" s="3" customFormat="1" ht="15.75" customHeight="1">
      <c r="A16" s="44">
        <v>6</v>
      </c>
      <c r="B16" s="35">
        <v>64</v>
      </c>
      <c r="C16" s="38" t="s">
        <v>157</v>
      </c>
      <c r="D16" s="35" t="s">
        <v>31</v>
      </c>
      <c r="E16" s="37" t="s">
        <v>49</v>
      </c>
      <c r="F16" s="40" t="s">
        <v>30</v>
      </c>
      <c r="G16" s="39" t="s">
        <v>38</v>
      </c>
      <c r="H16" s="35">
        <v>5</v>
      </c>
      <c r="I16" s="27">
        <v>16</v>
      </c>
      <c r="J16" s="35">
        <v>6</v>
      </c>
      <c r="K16" s="27">
        <v>15</v>
      </c>
      <c r="L16" s="36">
        <v>31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44">
        <v>7</v>
      </c>
      <c r="B17" s="35">
        <v>56</v>
      </c>
      <c r="C17" s="37" t="s">
        <v>169</v>
      </c>
      <c r="D17" s="35" t="s">
        <v>31</v>
      </c>
      <c r="E17" s="37" t="s">
        <v>36</v>
      </c>
      <c r="F17" s="40" t="s">
        <v>30</v>
      </c>
      <c r="G17" s="39" t="s">
        <v>38</v>
      </c>
      <c r="H17" s="35" t="s">
        <v>71</v>
      </c>
      <c r="I17" s="27">
        <v>0</v>
      </c>
      <c r="J17" s="35">
        <v>5</v>
      </c>
      <c r="K17" s="27">
        <v>16</v>
      </c>
      <c r="L17" s="36">
        <v>16</v>
      </c>
    </row>
    <row r="18" spans="1:12" ht="15.75">
      <c r="A18" s="44">
        <v>8</v>
      </c>
      <c r="B18" s="51"/>
      <c r="C18" s="51"/>
      <c r="D18" s="51"/>
      <c r="E18" s="51"/>
      <c r="F18" s="40"/>
      <c r="G18" s="39"/>
      <c r="H18" s="35"/>
      <c r="I18" s="27"/>
      <c r="J18" s="35"/>
      <c r="K18" s="27"/>
      <c r="L18" s="36"/>
    </row>
    <row r="19" spans="1:12" ht="15.75">
      <c r="A19" s="44">
        <v>9</v>
      </c>
      <c r="B19" s="35"/>
      <c r="C19" s="37"/>
      <c r="D19" s="35"/>
      <c r="E19" s="37"/>
      <c r="F19" s="40"/>
      <c r="G19" s="35"/>
      <c r="H19" s="35"/>
      <c r="I19" s="27"/>
      <c r="J19" s="35"/>
      <c r="K19" s="27"/>
      <c r="L19" s="36"/>
    </row>
    <row r="20" spans="1:12" ht="15.75">
      <c r="A20" s="44">
        <v>10</v>
      </c>
      <c r="B20" s="35"/>
      <c r="C20" s="38"/>
      <c r="D20" s="35"/>
      <c r="E20" s="37"/>
      <c r="F20" s="40"/>
      <c r="G20" s="35"/>
      <c r="H20" s="35"/>
      <c r="I20" s="27"/>
      <c r="J20" s="35"/>
      <c r="K20" s="27"/>
      <c r="L20" s="36"/>
    </row>
    <row r="21" spans="1:12" ht="15.75" customHeight="1">
      <c r="A21" s="44">
        <v>11</v>
      </c>
      <c r="B21" s="35"/>
      <c r="C21" s="37"/>
      <c r="D21" s="35"/>
      <c r="E21" s="37"/>
      <c r="F21" s="40"/>
      <c r="G21" s="35"/>
      <c r="H21" s="35"/>
      <c r="I21" s="27"/>
      <c r="J21" s="35"/>
      <c r="K21" s="27"/>
      <c r="L21" s="36"/>
    </row>
    <row r="22" spans="1:12" ht="15.75">
      <c r="A22" s="44">
        <v>12</v>
      </c>
      <c r="B22" s="51"/>
      <c r="C22" s="51"/>
      <c r="D22" s="51"/>
      <c r="E22" s="51"/>
      <c r="F22" s="40"/>
      <c r="G22" s="39"/>
      <c r="H22" s="35"/>
      <c r="I22" s="27"/>
      <c r="J22" s="35"/>
      <c r="K22" s="27"/>
      <c r="L22" s="36"/>
    </row>
    <row r="23" spans="1:12" ht="15.75" customHeight="1">
      <c r="A23" s="44">
        <v>13</v>
      </c>
      <c r="B23" s="35"/>
      <c r="C23" s="37"/>
      <c r="D23" s="35"/>
      <c r="E23" s="37"/>
      <c r="F23" s="40"/>
      <c r="G23" s="39"/>
      <c r="H23" s="35"/>
      <c r="I23" s="27"/>
      <c r="J23" s="35"/>
      <c r="K23" s="27"/>
      <c r="L23" s="36"/>
    </row>
    <row r="24" spans="1:12" ht="15.75">
      <c r="A24" s="44">
        <v>14</v>
      </c>
      <c r="B24" s="51"/>
      <c r="C24" s="51"/>
      <c r="D24" s="51"/>
      <c r="E24" s="51"/>
      <c r="F24" s="40"/>
      <c r="G24" s="39"/>
      <c r="H24" s="35"/>
      <c r="I24" s="27"/>
      <c r="J24" s="35"/>
      <c r="K24" s="27"/>
      <c r="L24" s="36"/>
    </row>
    <row r="25" spans="1:12" ht="15.75">
      <c r="A25" s="44">
        <v>15</v>
      </c>
      <c r="B25" s="35"/>
      <c r="C25" s="37"/>
      <c r="D25" s="35"/>
      <c r="E25" s="37"/>
      <c r="F25" s="40"/>
      <c r="G25" s="35"/>
      <c r="H25" s="35"/>
      <c r="I25" s="27"/>
      <c r="J25" s="35"/>
      <c r="K25" s="27"/>
      <c r="L25" s="36"/>
    </row>
    <row r="26" spans="1:12" ht="15.75">
      <c r="A26" s="44">
        <v>16</v>
      </c>
      <c r="B26" s="35"/>
      <c r="C26" s="38"/>
      <c r="D26" s="35"/>
      <c r="E26" s="37"/>
      <c r="F26" s="40"/>
      <c r="G26" s="35"/>
      <c r="H26" s="35"/>
      <c r="I26" s="27"/>
      <c r="J26" s="35"/>
      <c r="K26" s="27"/>
      <c r="L26" s="36"/>
    </row>
    <row r="29" spans="3:14" ht="15.75">
      <c r="C29" s="68" t="s">
        <v>23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31"/>
    </row>
    <row r="30" spans="3:14" ht="15.75">
      <c r="C30" s="68" t="s">
        <v>60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3:14" ht="15.75">
      <c r="C31" s="32"/>
      <c r="D31" s="32"/>
      <c r="E31" s="32"/>
      <c r="F31" s="32"/>
      <c r="G31" s="32"/>
      <c r="H31" s="32"/>
      <c r="I31" s="33"/>
      <c r="J31" s="32"/>
      <c r="K31" s="32"/>
      <c r="L31" s="32"/>
      <c r="M31" s="32"/>
      <c r="N31" s="31"/>
    </row>
    <row r="32" spans="3:14" ht="15.75">
      <c r="C32" s="68" t="s">
        <v>44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31"/>
    </row>
    <row r="33" spans="3:14" ht="15.75">
      <c r="C33" s="68" t="s">
        <v>52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5" spans="10:152" ht="12.75">
      <c r="J35"/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48" spans="2:5" ht="15.75">
      <c r="B48" s="47">
        <v>29</v>
      </c>
      <c r="C48" s="48" t="s">
        <v>132</v>
      </c>
      <c r="D48" s="47" t="s">
        <v>79</v>
      </c>
      <c r="E48" s="49" t="s">
        <v>64</v>
      </c>
    </row>
    <row r="49" spans="2:5" ht="15.75">
      <c r="B49" s="47">
        <v>33</v>
      </c>
      <c r="C49" s="49" t="s">
        <v>115</v>
      </c>
      <c r="D49" s="47" t="s">
        <v>31</v>
      </c>
      <c r="E49" s="49" t="s">
        <v>49</v>
      </c>
    </row>
    <row r="50" spans="2:5" ht="15.75">
      <c r="B50" s="47">
        <v>17</v>
      </c>
      <c r="C50" s="49" t="s">
        <v>89</v>
      </c>
      <c r="D50" s="47" t="s">
        <v>31</v>
      </c>
      <c r="E50" s="49" t="s">
        <v>82</v>
      </c>
    </row>
    <row r="51" spans="2:5" ht="15.75">
      <c r="B51" s="47">
        <v>39</v>
      </c>
      <c r="C51" s="48" t="s">
        <v>116</v>
      </c>
      <c r="D51" s="47" t="s">
        <v>31</v>
      </c>
      <c r="E51" s="49" t="s">
        <v>66</v>
      </c>
    </row>
    <row r="52" spans="2:5" ht="15.75">
      <c r="B52" s="47">
        <v>88</v>
      </c>
      <c r="C52" s="49" t="s">
        <v>47</v>
      </c>
      <c r="D52" s="47">
        <v>3</v>
      </c>
      <c r="E52" s="49" t="s">
        <v>55</v>
      </c>
    </row>
    <row r="53" spans="2:5" ht="15.75">
      <c r="B53" s="47">
        <v>28</v>
      </c>
      <c r="C53" s="48" t="s">
        <v>75</v>
      </c>
      <c r="D53" s="47" t="s">
        <v>68</v>
      </c>
      <c r="E53" s="49" t="s">
        <v>54</v>
      </c>
    </row>
    <row r="54" spans="2:5" ht="15.75">
      <c r="B54" s="47">
        <v>72</v>
      </c>
      <c r="C54" s="49" t="s">
        <v>161</v>
      </c>
      <c r="D54" s="47" t="s">
        <v>31</v>
      </c>
      <c r="E54" s="49" t="s">
        <v>49</v>
      </c>
    </row>
    <row r="55" spans="2:5" ht="15.75">
      <c r="B55" s="47">
        <v>35</v>
      </c>
      <c r="C55" s="48" t="s">
        <v>158</v>
      </c>
      <c r="D55" s="47" t="s">
        <v>31</v>
      </c>
      <c r="E55" s="49" t="s">
        <v>159</v>
      </c>
    </row>
    <row r="56" spans="2:5" ht="15.75">
      <c r="B56" s="47">
        <v>12</v>
      </c>
      <c r="C56" s="48" t="s">
        <v>89</v>
      </c>
      <c r="D56" s="47" t="s">
        <v>79</v>
      </c>
      <c r="E56" s="49" t="s">
        <v>148</v>
      </c>
    </row>
    <row r="57" spans="2:5" ht="15.75">
      <c r="B57" s="47">
        <v>74</v>
      </c>
      <c r="C57" s="48" t="s">
        <v>103</v>
      </c>
      <c r="D57" s="47" t="s">
        <v>59</v>
      </c>
      <c r="E57" s="49" t="s">
        <v>54</v>
      </c>
    </row>
    <row r="58" spans="2:5" ht="15.75">
      <c r="B58" s="47">
        <v>21</v>
      </c>
      <c r="C58" s="48" t="s">
        <v>162</v>
      </c>
      <c r="D58" s="47" t="s">
        <v>31</v>
      </c>
      <c r="E58" s="49" t="s">
        <v>54</v>
      </c>
    </row>
  </sheetData>
  <sheetProtection formatCells="0" formatColumns="0" formatRows="0" insertColumns="0" insertRows="0" insertHyperlinks="0" deleteColumns="0" deleteRows="0" autoFilter="0" pivotTables="0"/>
  <mergeCells count="22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  <mergeCell ref="B8:B10"/>
    <mergeCell ref="J9:J10"/>
    <mergeCell ref="J8:K8"/>
    <mergeCell ref="L8:L10"/>
    <mergeCell ref="H9:H10"/>
    <mergeCell ref="I9:I10"/>
    <mergeCell ref="C29:M29"/>
    <mergeCell ref="C30:N30"/>
    <mergeCell ref="C8:C10"/>
    <mergeCell ref="D8:D10"/>
    <mergeCell ref="C32:M32"/>
    <mergeCell ref="C33:N33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6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1:J26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2:IV64"/>
  <sheetViews>
    <sheetView zoomScalePageLayoutView="0" workbookViewId="0" topLeftCell="A8">
      <selection activeCell="E48" sqref="E48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" customHeight="1">
      <c r="A3" s="63" t="s">
        <v>177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8"/>
    </row>
    <row r="4" spans="1:12" ht="15.7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29"/>
    </row>
    <row r="5" spans="1:12" ht="15.75" customHeight="1">
      <c r="A5" s="64" t="s">
        <v>178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.75">
      <c r="A6" s="65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66" t="s">
        <v>22</v>
      </c>
      <c r="B8" s="66" t="s">
        <v>0</v>
      </c>
      <c r="C8" s="66" t="s">
        <v>1</v>
      </c>
      <c r="D8" s="66" t="s">
        <v>28</v>
      </c>
      <c r="E8" s="66" t="s">
        <v>25</v>
      </c>
      <c r="F8" s="66" t="s">
        <v>26</v>
      </c>
      <c r="G8" s="66" t="s">
        <v>2</v>
      </c>
      <c r="H8" s="66" t="s">
        <v>3</v>
      </c>
      <c r="I8" s="74"/>
      <c r="J8" s="66" t="s">
        <v>4</v>
      </c>
      <c r="K8" s="74"/>
      <c r="L8" s="75" t="s">
        <v>29</v>
      </c>
    </row>
    <row r="9" spans="1:12" ht="12.75">
      <c r="A9" s="67"/>
      <c r="B9" s="66"/>
      <c r="C9" s="66"/>
      <c r="D9" s="67"/>
      <c r="E9" s="67"/>
      <c r="F9" s="66"/>
      <c r="G9" s="67"/>
      <c r="H9" s="66" t="s">
        <v>11</v>
      </c>
      <c r="I9" s="72" t="s">
        <v>24</v>
      </c>
      <c r="J9" s="66" t="s">
        <v>11</v>
      </c>
      <c r="K9" s="72" t="s">
        <v>24</v>
      </c>
      <c r="L9" s="75"/>
    </row>
    <row r="10" spans="1:12" ht="27" customHeight="1">
      <c r="A10" s="67"/>
      <c r="B10" s="66"/>
      <c r="C10" s="66"/>
      <c r="D10" s="67"/>
      <c r="E10" s="67"/>
      <c r="F10" s="66"/>
      <c r="G10" s="67"/>
      <c r="H10" s="67"/>
      <c r="I10" s="73"/>
      <c r="J10" s="67"/>
      <c r="K10" s="73"/>
      <c r="L10" s="75"/>
    </row>
    <row r="11" spans="1:12" ht="15.75">
      <c r="A11" s="44">
        <v>1</v>
      </c>
      <c r="B11" s="35">
        <v>39</v>
      </c>
      <c r="C11" s="37" t="s">
        <v>134</v>
      </c>
      <c r="D11" s="35" t="s">
        <v>32</v>
      </c>
      <c r="E11" s="37" t="s">
        <v>43</v>
      </c>
      <c r="F11" s="40" t="s">
        <v>30</v>
      </c>
      <c r="G11" s="39" t="s">
        <v>38</v>
      </c>
      <c r="H11" s="35">
        <v>1</v>
      </c>
      <c r="I11" s="27">
        <v>25</v>
      </c>
      <c r="J11" s="35">
        <v>1</v>
      </c>
      <c r="K11" s="27">
        <v>25</v>
      </c>
      <c r="L11" s="36">
        <v>50</v>
      </c>
    </row>
    <row r="12" spans="1:256" s="3" customFormat="1" ht="15.75" customHeight="1">
      <c r="A12" s="44">
        <v>2</v>
      </c>
      <c r="B12" s="35">
        <v>72</v>
      </c>
      <c r="C12" s="38" t="s">
        <v>152</v>
      </c>
      <c r="D12" s="35">
        <v>1</v>
      </c>
      <c r="E12" s="37" t="s">
        <v>45</v>
      </c>
      <c r="F12" s="40" t="s">
        <v>30</v>
      </c>
      <c r="G12" s="39" t="s">
        <v>39</v>
      </c>
      <c r="H12" s="35">
        <v>3</v>
      </c>
      <c r="I12" s="27">
        <v>20</v>
      </c>
      <c r="J12" s="35">
        <v>2</v>
      </c>
      <c r="K12" s="27">
        <v>22</v>
      </c>
      <c r="L12" s="36"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44">
        <v>3</v>
      </c>
      <c r="B13" s="35">
        <v>1</v>
      </c>
      <c r="C13" s="37" t="s">
        <v>33</v>
      </c>
      <c r="D13" s="35" t="s">
        <v>34</v>
      </c>
      <c r="E13" s="37" t="s">
        <v>43</v>
      </c>
      <c r="F13" s="40" t="s">
        <v>30</v>
      </c>
      <c r="G13" s="39" t="s">
        <v>40</v>
      </c>
      <c r="H13" s="35">
        <v>2</v>
      </c>
      <c r="I13" s="27">
        <v>22</v>
      </c>
      <c r="J13" s="35">
        <v>3</v>
      </c>
      <c r="K13" s="27">
        <v>20</v>
      </c>
      <c r="L13" s="36">
        <v>42</v>
      </c>
    </row>
    <row r="14" spans="1:12" ht="15.75">
      <c r="A14" s="44">
        <v>4</v>
      </c>
      <c r="B14" s="35">
        <v>5</v>
      </c>
      <c r="C14" s="37" t="s">
        <v>95</v>
      </c>
      <c r="D14" s="35" t="s">
        <v>32</v>
      </c>
      <c r="E14" s="37" t="s">
        <v>35</v>
      </c>
      <c r="F14" s="40" t="s">
        <v>30</v>
      </c>
      <c r="G14" s="35" t="s">
        <v>39</v>
      </c>
      <c r="H14" s="35">
        <v>6</v>
      </c>
      <c r="I14" s="27">
        <v>15</v>
      </c>
      <c r="J14" s="35">
        <v>4</v>
      </c>
      <c r="K14" s="27">
        <v>18</v>
      </c>
      <c r="L14" s="36">
        <v>33</v>
      </c>
    </row>
    <row r="15" spans="1:256" s="3" customFormat="1" ht="15.75" customHeight="1">
      <c r="A15" s="44">
        <v>5</v>
      </c>
      <c r="B15" s="35">
        <v>22</v>
      </c>
      <c r="C15" s="37" t="s">
        <v>119</v>
      </c>
      <c r="D15" s="35" t="s">
        <v>32</v>
      </c>
      <c r="E15" s="37" t="s">
        <v>35</v>
      </c>
      <c r="F15" s="40" t="s">
        <v>30</v>
      </c>
      <c r="G15" s="35" t="s">
        <v>39</v>
      </c>
      <c r="H15" s="35">
        <v>5</v>
      </c>
      <c r="I15" s="27">
        <v>16</v>
      </c>
      <c r="J15" s="35">
        <v>5</v>
      </c>
      <c r="K15" s="27">
        <v>16</v>
      </c>
      <c r="L15" s="36">
        <v>32</v>
      </c>
      <c r="M15" s="34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44">
        <v>6</v>
      </c>
      <c r="B16" s="35">
        <v>63</v>
      </c>
      <c r="C16" s="37" t="s">
        <v>76</v>
      </c>
      <c r="D16" s="35" t="s">
        <v>32</v>
      </c>
      <c r="E16" s="37" t="s">
        <v>45</v>
      </c>
      <c r="F16" s="40" t="s">
        <v>30</v>
      </c>
      <c r="G16" s="39" t="s">
        <v>40</v>
      </c>
      <c r="H16" s="35">
        <v>9</v>
      </c>
      <c r="I16" s="27">
        <v>12</v>
      </c>
      <c r="J16" s="35">
        <v>6</v>
      </c>
      <c r="K16" s="27">
        <v>15</v>
      </c>
      <c r="L16" s="36">
        <v>27</v>
      </c>
    </row>
    <row r="17" spans="1:12" ht="15.75">
      <c r="A17" s="44">
        <v>7</v>
      </c>
      <c r="B17" s="35">
        <v>31</v>
      </c>
      <c r="C17" s="37" t="s">
        <v>120</v>
      </c>
      <c r="D17" s="35">
        <v>3</v>
      </c>
      <c r="E17" s="37" t="s">
        <v>139</v>
      </c>
      <c r="F17" s="40" t="s">
        <v>30</v>
      </c>
      <c r="G17" s="39" t="s">
        <v>38</v>
      </c>
      <c r="H17" s="35">
        <v>10</v>
      </c>
      <c r="I17" s="27">
        <v>11</v>
      </c>
      <c r="J17" s="35">
        <v>7</v>
      </c>
      <c r="K17" s="27">
        <v>14</v>
      </c>
      <c r="L17" s="36">
        <v>25</v>
      </c>
    </row>
    <row r="18" spans="1:256" s="3" customFormat="1" ht="15.75" customHeight="1">
      <c r="A18" s="44">
        <v>8</v>
      </c>
      <c r="B18" s="35">
        <v>14</v>
      </c>
      <c r="C18" s="38" t="s">
        <v>41</v>
      </c>
      <c r="D18" s="35">
        <v>2</v>
      </c>
      <c r="E18" s="37" t="s">
        <v>45</v>
      </c>
      <c r="F18" s="40" t="s">
        <v>30</v>
      </c>
      <c r="G18" s="35" t="s">
        <v>37</v>
      </c>
      <c r="H18" s="35">
        <v>4</v>
      </c>
      <c r="I18" s="27">
        <v>18</v>
      </c>
      <c r="J18" s="35">
        <v>15</v>
      </c>
      <c r="K18" s="27">
        <v>6</v>
      </c>
      <c r="L18" s="36">
        <v>24</v>
      </c>
      <c r="M18" s="34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44">
        <v>9</v>
      </c>
      <c r="B19" s="35">
        <v>78</v>
      </c>
      <c r="C19" s="37" t="s">
        <v>125</v>
      </c>
      <c r="D19" s="35" t="s">
        <v>31</v>
      </c>
      <c r="E19" s="37" t="s">
        <v>135</v>
      </c>
      <c r="F19" s="40" t="s">
        <v>30</v>
      </c>
      <c r="G19" s="39" t="s">
        <v>38</v>
      </c>
      <c r="H19" s="35">
        <v>7</v>
      </c>
      <c r="I19" s="27">
        <v>14</v>
      </c>
      <c r="J19" s="35">
        <v>11</v>
      </c>
      <c r="K19" s="27">
        <v>10</v>
      </c>
      <c r="L19" s="36">
        <v>24</v>
      </c>
    </row>
    <row r="20" spans="1:12" ht="15.75">
      <c r="A20" s="44">
        <v>10</v>
      </c>
      <c r="B20" s="35">
        <v>40</v>
      </c>
      <c r="C20" s="37" t="s">
        <v>124</v>
      </c>
      <c r="D20" s="35">
        <v>3</v>
      </c>
      <c r="E20" s="37" t="s">
        <v>45</v>
      </c>
      <c r="F20" s="40" t="s">
        <v>30</v>
      </c>
      <c r="G20" s="39" t="s">
        <v>39</v>
      </c>
      <c r="H20" s="35">
        <v>8</v>
      </c>
      <c r="I20" s="27">
        <v>13</v>
      </c>
      <c r="J20" s="35">
        <v>10</v>
      </c>
      <c r="K20" s="27">
        <v>11</v>
      </c>
      <c r="L20" s="36">
        <v>24</v>
      </c>
    </row>
    <row r="21" spans="1:12" ht="15.75">
      <c r="A21" s="44">
        <v>11</v>
      </c>
      <c r="B21" s="35">
        <v>11</v>
      </c>
      <c r="C21" s="37" t="s">
        <v>97</v>
      </c>
      <c r="D21" s="35" t="s">
        <v>31</v>
      </c>
      <c r="E21" s="37" t="s">
        <v>49</v>
      </c>
      <c r="F21" s="40" t="s">
        <v>30</v>
      </c>
      <c r="G21" s="39" t="s">
        <v>40</v>
      </c>
      <c r="H21" s="35">
        <v>11</v>
      </c>
      <c r="I21" s="27">
        <v>10</v>
      </c>
      <c r="J21" s="35">
        <v>9</v>
      </c>
      <c r="K21" s="27">
        <v>12</v>
      </c>
      <c r="L21" s="36">
        <v>22</v>
      </c>
    </row>
    <row r="22" spans="1:152" ht="15.75">
      <c r="A22" s="44">
        <v>12</v>
      </c>
      <c r="B22" s="35">
        <v>30</v>
      </c>
      <c r="C22" s="37" t="s">
        <v>94</v>
      </c>
      <c r="D22" s="35" t="s">
        <v>32</v>
      </c>
      <c r="E22" s="37" t="s">
        <v>36</v>
      </c>
      <c r="F22" s="40" t="s">
        <v>30</v>
      </c>
      <c r="G22" s="35" t="s">
        <v>39</v>
      </c>
      <c r="H22" s="35">
        <v>13</v>
      </c>
      <c r="I22" s="27">
        <v>8</v>
      </c>
      <c r="J22" s="35">
        <v>8</v>
      </c>
      <c r="K22" s="27">
        <v>13</v>
      </c>
      <c r="L22" s="36">
        <v>21</v>
      </c>
      <c r="N22" s="1"/>
      <c r="DT22"/>
      <c r="DU22"/>
      <c r="DV22"/>
      <c r="DX22" s="1"/>
      <c r="DY22" s="1"/>
      <c r="DZ22" s="1"/>
      <c r="EN22" s="2"/>
      <c r="EO22" s="2"/>
      <c r="EP22" s="2"/>
      <c r="EQ22" s="2"/>
      <c r="ES22" s="1"/>
      <c r="ET22" s="1"/>
      <c r="EU22" s="1"/>
      <c r="EV22" s="1"/>
    </row>
    <row r="23" spans="1:152" ht="15.75">
      <c r="A23" s="44">
        <v>13</v>
      </c>
      <c r="B23" s="35">
        <v>4</v>
      </c>
      <c r="C23" s="37" t="s">
        <v>67</v>
      </c>
      <c r="D23" s="35">
        <v>2</v>
      </c>
      <c r="E23" s="37" t="s">
        <v>45</v>
      </c>
      <c r="F23" s="40" t="s">
        <v>30</v>
      </c>
      <c r="G23" s="35" t="s">
        <v>39</v>
      </c>
      <c r="H23" s="35">
        <v>12</v>
      </c>
      <c r="I23" s="27">
        <v>9</v>
      </c>
      <c r="J23" s="35">
        <v>12</v>
      </c>
      <c r="K23" s="27">
        <v>9</v>
      </c>
      <c r="L23" s="36">
        <v>18</v>
      </c>
      <c r="N23" s="1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1:152" ht="15.75">
      <c r="A24" s="44">
        <v>14</v>
      </c>
      <c r="B24" s="35">
        <v>55</v>
      </c>
      <c r="C24" s="37" t="s">
        <v>98</v>
      </c>
      <c r="D24" s="35" t="s">
        <v>31</v>
      </c>
      <c r="E24" s="37" t="s">
        <v>49</v>
      </c>
      <c r="F24" s="40" t="s">
        <v>30</v>
      </c>
      <c r="G24" s="39" t="s">
        <v>40</v>
      </c>
      <c r="H24" s="35">
        <v>14</v>
      </c>
      <c r="I24" s="27">
        <v>7</v>
      </c>
      <c r="J24" s="35">
        <v>14</v>
      </c>
      <c r="K24" s="27">
        <v>7</v>
      </c>
      <c r="L24" s="36">
        <v>14</v>
      </c>
      <c r="N24" s="1"/>
      <c r="DT24"/>
      <c r="DU24"/>
      <c r="DV24"/>
      <c r="DX24" s="1"/>
      <c r="DY24" s="1"/>
      <c r="DZ24" s="1"/>
      <c r="EN24" s="2"/>
      <c r="EO24" s="2"/>
      <c r="EP24" s="2"/>
      <c r="EQ24" s="2"/>
      <c r="ES24" s="1"/>
      <c r="ET24" s="1"/>
      <c r="EU24" s="1"/>
      <c r="EV24" s="1"/>
    </row>
    <row r="25" spans="1:152" ht="15.75">
      <c r="A25" s="44">
        <v>15</v>
      </c>
      <c r="B25" s="35">
        <v>72</v>
      </c>
      <c r="C25" s="37" t="s">
        <v>155</v>
      </c>
      <c r="D25" s="35" t="s">
        <v>31</v>
      </c>
      <c r="E25" s="37" t="s">
        <v>49</v>
      </c>
      <c r="F25" s="40" t="s">
        <v>30</v>
      </c>
      <c r="G25" s="35" t="s">
        <v>39</v>
      </c>
      <c r="H25" s="35">
        <v>15</v>
      </c>
      <c r="I25" s="27">
        <v>6</v>
      </c>
      <c r="J25" s="35">
        <v>16</v>
      </c>
      <c r="K25" s="27">
        <v>5</v>
      </c>
      <c r="L25" s="36">
        <v>11</v>
      </c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1:152" ht="15.75" customHeight="1">
      <c r="A26" s="44">
        <v>16</v>
      </c>
      <c r="B26" s="35">
        <v>2</v>
      </c>
      <c r="C26" s="37" t="s">
        <v>166</v>
      </c>
      <c r="D26" s="35" t="s">
        <v>31</v>
      </c>
      <c r="E26" s="37" t="s">
        <v>167</v>
      </c>
      <c r="F26" s="40" t="s">
        <v>30</v>
      </c>
      <c r="G26" s="35" t="s">
        <v>39</v>
      </c>
      <c r="H26" s="35" t="s">
        <v>71</v>
      </c>
      <c r="I26" s="27">
        <v>0</v>
      </c>
      <c r="J26" s="35">
        <v>13</v>
      </c>
      <c r="K26" s="27">
        <v>8</v>
      </c>
      <c r="L26" s="36">
        <v>8</v>
      </c>
      <c r="N26" s="1"/>
      <c r="DP26"/>
      <c r="DQ26"/>
      <c r="DR26"/>
      <c r="DX26" s="1"/>
      <c r="DY26" s="1"/>
      <c r="DZ26" s="1"/>
      <c r="EJ26" s="2"/>
      <c r="EK26" s="2"/>
      <c r="EL26" s="2"/>
      <c r="EM26" s="2"/>
      <c r="EN26" s="2"/>
      <c r="ER26" s="1"/>
      <c r="ES26" s="1"/>
      <c r="ET26" s="1"/>
      <c r="EU26" s="1"/>
      <c r="EV26" s="1"/>
    </row>
    <row r="27" spans="1:152" ht="15.75">
      <c r="A27" s="44">
        <v>17</v>
      </c>
      <c r="B27" s="51"/>
      <c r="C27" s="51"/>
      <c r="D27" s="51"/>
      <c r="E27" s="51"/>
      <c r="F27" s="40"/>
      <c r="G27" s="39"/>
      <c r="H27" s="35"/>
      <c r="I27" s="27"/>
      <c r="J27" s="35"/>
      <c r="K27" s="27"/>
      <c r="L27" s="36"/>
      <c r="N27" s="1"/>
      <c r="DP27"/>
      <c r="DQ27"/>
      <c r="DR27"/>
      <c r="DX27" s="1"/>
      <c r="DY27" s="1"/>
      <c r="DZ27" s="1"/>
      <c r="EJ27" s="2"/>
      <c r="EK27" s="2"/>
      <c r="EL27" s="2"/>
      <c r="EM27" s="2"/>
      <c r="EN27" s="2"/>
      <c r="ER27" s="1"/>
      <c r="ES27" s="1"/>
      <c r="ET27" s="1"/>
      <c r="EU27" s="1"/>
      <c r="EV27" s="1"/>
    </row>
    <row r="28" spans="1:12" ht="15.75">
      <c r="A28" s="44">
        <v>18</v>
      </c>
      <c r="B28" s="51"/>
      <c r="C28" s="51"/>
      <c r="D28" s="51"/>
      <c r="E28" s="51"/>
      <c r="F28" s="40"/>
      <c r="G28" s="39"/>
      <c r="H28" s="35"/>
      <c r="I28" s="27"/>
      <c r="J28" s="35"/>
      <c r="K28" s="27"/>
      <c r="L28" s="36"/>
    </row>
    <row r="29" spans="1:12" ht="15.75">
      <c r="A29" s="44">
        <v>19</v>
      </c>
      <c r="B29" s="51"/>
      <c r="C29" s="51"/>
      <c r="D29" s="51"/>
      <c r="E29" s="51"/>
      <c r="F29" s="40"/>
      <c r="G29" s="39"/>
      <c r="H29" s="35"/>
      <c r="I29" s="27"/>
      <c r="J29" s="35"/>
      <c r="K29" s="27"/>
      <c r="L29" s="36"/>
    </row>
    <row r="30" spans="1:12" ht="15.75">
      <c r="A30" s="44">
        <v>20</v>
      </c>
      <c r="B30" s="51"/>
      <c r="C30" s="51"/>
      <c r="D30" s="51"/>
      <c r="E30" s="51"/>
      <c r="F30" s="40"/>
      <c r="G30" s="39"/>
      <c r="H30" s="35"/>
      <c r="I30" s="27"/>
      <c r="J30" s="35"/>
      <c r="K30" s="27"/>
      <c r="L30" s="36"/>
    </row>
    <row r="31" ht="15.75">
      <c r="H31" s="32"/>
    </row>
    <row r="32" spans="2:7" ht="15.75">
      <c r="B32" s="32" t="s">
        <v>23</v>
      </c>
      <c r="C32" s="32"/>
      <c r="D32" s="32"/>
      <c r="E32" s="32"/>
      <c r="F32" s="32"/>
      <c r="G32" s="32"/>
    </row>
    <row r="33" spans="2:7" ht="15.75">
      <c r="B33" s="32" t="s">
        <v>60</v>
      </c>
      <c r="C33" s="32"/>
      <c r="D33" s="32"/>
      <c r="E33" s="32"/>
      <c r="F33" s="32"/>
      <c r="G33" s="32"/>
    </row>
    <row r="34" spans="2:7" ht="15.75">
      <c r="B34" s="32"/>
      <c r="C34" s="32"/>
      <c r="D34" s="32"/>
      <c r="E34" s="32"/>
      <c r="F34" s="32"/>
      <c r="G34" s="32"/>
    </row>
    <row r="35" spans="2:7" ht="15.75">
      <c r="B35" s="32" t="s">
        <v>44</v>
      </c>
      <c r="C35" s="32"/>
      <c r="D35" s="32"/>
      <c r="E35" s="32"/>
      <c r="F35" s="32"/>
      <c r="G35" s="32"/>
    </row>
    <row r="36" spans="2:7" ht="15.75">
      <c r="B36" s="32" t="s">
        <v>52</v>
      </c>
      <c r="G36" s="32"/>
    </row>
    <row r="42" spans="2:5" ht="15.75">
      <c r="B42" s="47">
        <v>71</v>
      </c>
      <c r="C42" s="49" t="s">
        <v>151</v>
      </c>
      <c r="D42" s="47" t="s">
        <v>31</v>
      </c>
      <c r="E42" s="49" t="s">
        <v>45</v>
      </c>
    </row>
    <row r="43" spans="2:5" ht="15.75">
      <c r="B43" s="47">
        <v>63</v>
      </c>
      <c r="C43" s="48" t="s">
        <v>149</v>
      </c>
      <c r="D43" s="47" t="s">
        <v>32</v>
      </c>
      <c r="E43" s="49" t="s">
        <v>150</v>
      </c>
    </row>
    <row r="44" spans="2:5" ht="15.75">
      <c r="B44" s="47">
        <v>69</v>
      </c>
      <c r="C44" s="49" t="s">
        <v>93</v>
      </c>
      <c r="D44" s="47">
        <v>3</v>
      </c>
      <c r="E44" s="49" t="s">
        <v>49</v>
      </c>
    </row>
    <row r="45" spans="2:5" ht="15.75">
      <c r="B45" s="47">
        <v>59</v>
      </c>
      <c r="C45" s="49" t="s">
        <v>120</v>
      </c>
      <c r="D45" s="47">
        <v>3</v>
      </c>
      <c r="E45" s="49" t="s">
        <v>139</v>
      </c>
    </row>
    <row r="46" spans="2:5" ht="15.75">
      <c r="B46" s="47">
        <v>103</v>
      </c>
      <c r="C46" s="48" t="s">
        <v>121</v>
      </c>
      <c r="D46" s="47" t="s">
        <v>31</v>
      </c>
      <c r="E46" s="49" t="s">
        <v>92</v>
      </c>
    </row>
    <row r="47" spans="2:5" ht="15.75">
      <c r="B47" s="47">
        <v>51</v>
      </c>
      <c r="C47" s="49" t="s">
        <v>101</v>
      </c>
      <c r="D47" s="47" t="s">
        <v>31</v>
      </c>
      <c r="E47" s="49" t="s">
        <v>49</v>
      </c>
    </row>
    <row r="48" spans="2:5" ht="15.75">
      <c r="B48" s="47">
        <v>48</v>
      </c>
      <c r="C48" s="49" t="s">
        <v>122</v>
      </c>
      <c r="D48" s="47" t="s">
        <v>31</v>
      </c>
      <c r="E48" s="49" t="s">
        <v>36</v>
      </c>
    </row>
    <row r="49" spans="2:5" ht="15.75">
      <c r="B49" s="47">
        <v>31</v>
      </c>
      <c r="C49" s="48" t="s">
        <v>100</v>
      </c>
      <c r="D49" s="47" t="s">
        <v>32</v>
      </c>
      <c r="E49" s="49" t="s">
        <v>139</v>
      </c>
    </row>
    <row r="50" spans="2:5" ht="15.75">
      <c r="B50" s="47">
        <v>21</v>
      </c>
      <c r="C50" s="48" t="s">
        <v>90</v>
      </c>
      <c r="D50" s="47">
        <v>2</v>
      </c>
      <c r="E50" s="49" t="s">
        <v>35</v>
      </c>
    </row>
    <row r="51" spans="2:5" ht="15.75">
      <c r="B51" s="47">
        <v>20</v>
      </c>
      <c r="C51" s="49" t="s">
        <v>118</v>
      </c>
      <c r="D51" s="47">
        <v>3</v>
      </c>
      <c r="E51" s="49" t="s">
        <v>45</v>
      </c>
    </row>
    <row r="52" spans="2:5" ht="15.75">
      <c r="B52" s="47">
        <v>7</v>
      </c>
      <c r="C52" s="48" t="s">
        <v>73</v>
      </c>
      <c r="D52" s="47">
        <v>2</v>
      </c>
      <c r="E52" s="49" t="s">
        <v>49</v>
      </c>
    </row>
    <row r="53" spans="2:5" ht="15.75">
      <c r="B53" s="47">
        <v>70</v>
      </c>
      <c r="C53" s="49" t="s">
        <v>153</v>
      </c>
      <c r="D53" s="47" t="s">
        <v>31</v>
      </c>
      <c r="E53" s="49" t="s">
        <v>154</v>
      </c>
    </row>
    <row r="54" spans="2:5" ht="15.75">
      <c r="B54" s="47">
        <v>41</v>
      </c>
      <c r="C54" s="49" t="s">
        <v>117</v>
      </c>
      <c r="D54" s="47" t="s">
        <v>32</v>
      </c>
      <c r="E54" s="49" t="s">
        <v>36</v>
      </c>
    </row>
    <row r="55" spans="2:5" ht="15.75">
      <c r="B55" s="47">
        <v>65</v>
      </c>
      <c r="C55" s="49" t="s">
        <v>46</v>
      </c>
      <c r="D55" s="47">
        <v>3</v>
      </c>
      <c r="E55" s="49" t="s">
        <v>45</v>
      </c>
    </row>
    <row r="56" spans="2:5" ht="15.75">
      <c r="B56" s="47">
        <v>188</v>
      </c>
      <c r="C56" s="49" t="s">
        <v>165</v>
      </c>
      <c r="D56" s="47" t="s">
        <v>31</v>
      </c>
      <c r="E56" s="49" t="s">
        <v>36</v>
      </c>
    </row>
    <row r="57" spans="2:5" ht="15.75">
      <c r="B57" s="47">
        <v>88</v>
      </c>
      <c r="C57" s="49" t="s">
        <v>77</v>
      </c>
      <c r="D57" s="47">
        <v>3</v>
      </c>
      <c r="E57" s="49" t="s">
        <v>49</v>
      </c>
    </row>
    <row r="58" spans="2:5" ht="15.75">
      <c r="B58" s="47">
        <v>19</v>
      </c>
      <c r="C58" s="49" t="s">
        <v>123</v>
      </c>
      <c r="D58" s="47" t="s">
        <v>31</v>
      </c>
      <c r="E58" s="49" t="s">
        <v>36</v>
      </c>
    </row>
    <row r="59" spans="2:5" ht="15.75">
      <c r="B59" s="47">
        <v>21</v>
      </c>
      <c r="C59" s="48" t="s">
        <v>168</v>
      </c>
      <c r="D59" s="47">
        <v>2</v>
      </c>
      <c r="E59" s="49" t="s">
        <v>35</v>
      </c>
    </row>
    <row r="60" spans="2:5" ht="15.75">
      <c r="B60" s="47">
        <v>35</v>
      </c>
      <c r="C60" s="49" t="s">
        <v>136</v>
      </c>
      <c r="D60" s="47" t="s">
        <v>31</v>
      </c>
      <c r="E60" s="49" t="s">
        <v>137</v>
      </c>
    </row>
    <row r="61" spans="2:5" ht="15.75">
      <c r="B61" s="47">
        <v>112</v>
      </c>
      <c r="C61" s="49" t="s">
        <v>91</v>
      </c>
      <c r="D61" s="47" t="s">
        <v>31</v>
      </c>
      <c r="E61" s="49" t="s">
        <v>92</v>
      </c>
    </row>
    <row r="62" spans="2:5" ht="15.75">
      <c r="B62" s="47">
        <v>17</v>
      </c>
      <c r="C62" s="49" t="s">
        <v>58</v>
      </c>
      <c r="D62" s="47" t="s">
        <v>32</v>
      </c>
      <c r="E62" s="49" t="s">
        <v>35</v>
      </c>
    </row>
    <row r="63" spans="2:5" ht="15.75">
      <c r="B63" s="47">
        <v>2</v>
      </c>
      <c r="C63" s="49" t="s">
        <v>133</v>
      </c>
      <c r="D63" s="47">
        <v>2</v>
      </c>
      <c r="E63" s="49" t="s">
        <v>66</v>
      </c>
    </row>
    <row r="64" spans="2:5" ht="15.75">
      <c r="B64" s="47">
        <v>3</v>
      </c>
      <c r="C64" s="49" t="s">
        <v>170</v>
      </c>
      <c r="D64" s="47">
        <v>3</v>
      </c>
      <c r="E64" s="49" t="s">
        <v>164</v>
      </c>
    </row>
  </sheetData>
  <sheetProtection formatCells="0" formatColumns="0" formatRows="0" insertColumns="0" insertRows="0" insertHyperlinks="0" deleteColumns="0" deleteRows="0" autoFilter="0" pivotTables="0"/>
  <mergeCells count="18">
    <mergeCell ref="C8:C10"/>
    <mergeCell ref="D8:D10"/>
    <mergeCell ref="J9:J10"/>
    <mergeCell ref="K9:K10"/>
    <mergeCell ref="E8:E10"/>
    <mergeCell ref="F8:F10"/>
    <mergeCell ref="H9:H10"/>
    <mergeCell ref="I9:I10"/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3 J25:J30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30 J24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6"/>
  <pageSetup fitToHeight="2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2016-06-27T01:19:36Z</cp:lastPrinted>
  <dcterms:created xsi:type="dcterms:W3CDTF">1996-10-08T23:32:33Z</dcterms:created>
  <dcterms:modified xsi:type="dcterms:W3CDTF">2016-07-18T13:23:33Z</dcterms:modified>
  <cp:category/>
  <cp:version/>
  <cp:contentType/>
  <cp:contentStatus/>
</cp:coreProperties>
</file>